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55" yWindow="90" windowWidth="15600" windowHeight="10590" tabRatio="832"/>
  </bookViews>
  <sheets>
    <sheet name="LOT2" sheetId="19" r:id="rId1"/>
  </sheets>
  <definedNames>
    <definedName name="P" localSheetId="0">#REF!</definedName>
    <definedName name="P">#REF!</definedName>
    <definedName name="q" localSheetId="0">#REF!</definedName>
    <definedName name="q">#REF!</definedName>
    <definedName name="qq" localSheetId="0">#REF!</definedName>
    <definedName name="qq">#REF!</definedName>
    <definedName name="QT" localSheetId="0">#REF!</definedName>
    <definedName name="QT">#REF!</definedName>
    <definedName name="qté" localSheetId="0">#REF!</definedName>
    <definedName name="qté">#REF!</definedName>
    <definedName name="T" localSheetId="0">'LOT2'!$D:$D</definedName>
    <definedName name="t">#REF!</definedName>
    <definedName name="tva" localSheetId="0">#REF!</definedName>
    <definedName name="tva">#REF!</definedName>
    <definedName name="_xlnm.Print_Area" localSheetId="0">'LOT2'!$A$1:$F$49</definedName>
  </definedNames>
  <calcPr calcId="145621"/>
</workbook>
</file>

<file path=xl/calcChain.xml><?xml version="1.0" encoding="utf-8"?>
<calcChain xmlns="http://schemas.openxmlformats.org/spreadsheetml/2006/main">
  <c r="F7" i="19" l="1"/>
  <c r="F11" i="19" l="1"/>
  <c r="F42" i="19" l="1"/>
  <c r="B41" i="19"/>
  <c r="A41" i="19"/>
  <c r="F40" i="19"/>
  <c r="F39" i="19"/>
  <c r="F38" i="19"/>
  <c r="F37" i="19"/>
  <c r="F36" i="19"/>
  <c r="F35" i="19"/>
  <c r="F34" i="19"/>
  <c r="B24" i="19"/>
  <c r="A24" i="19"/>
  <c r="B23" i="19"/>
  <c r="A23" i="19"/>
  <c r="B22" i="19"/>
  <c r="A22" i="19"/>
  <c r="F16" i="19"/>
  <c r="F15" i="19"/>
  <c r="F10" i="19"/>
  <c r="F9" i="19"/>
  <c r="F8" i="19"/>
  <c r="F3" i="19"/>
  <c r="F4" i="19" s="1"/>
  <c r="F22" i="19" s="1"/>
  <c r="F12" i="19" l="1"/>
  <c r="F23" i="19" s="1"/>
  <c r="F17" i="19"/>
  <c r="F24" i="19" s="1"/>
  <c r="F45" i="19"/>
  <c r="F46" i="19" s="1"/>
  <c r="F47" i="19" s="1"/>
  <c r="F27" i="19" l="1"/>
  <c r="F28" i="19" l="1"/>
  <c r="F29" i="19" s="1"/>
</calcChain>
</file>

<file path=xl/sharedStrings.xml><?xml version="1.0" encoding="utf-8"?>
<sst xmlns="http://schemas.openxmlformats.org/spreadsheetml/2006/main" count="69" uniqueCount="54">
  <si>
    <t>N°</t>
  </si>
  <si>
    <t>DESIGNATION</t>
  </si>
  <si>
    <t>UNITE</t>
  </si>
  <si>
    <t>Q</t>
  </si>
  <si>
    <t>P.U.</t>
  </si>
  <si>
    <t>TOTAL H.T.</t>
  </si>
  <si>
    <t>TRAVAUX PREALABLES</t>
  </si>
  <si>
    <t>Installation de chantier et implantation des ouvrages, y compris plan de récolement, métrés contradictoires et bordereaux d'attachements</t>
  </si>
  <si>
    <t>Forfait</t>
  </si>
  <si>
    <t>ml</t>
  </si>
  <si>
    <t>m3</t>
  </si>
  <si>
    <t>m²</t>
  </si>
  <si>
    <t>Assainissement</t>
  </si>
  <si>
    <t>Fourniture et pose de PVC dia. 200 mm</t>
  </si>
  <si>
    <t>U</t>
  </si>
  <si>
    <t xml:space="preserve">Mise à niveau de regard </t>
  </si>
  <si>
    <t>EQUIPEMENTS SPORTIFS</t>
  </si>
  <si>
    <t>MONTANT H.T.</t>
  </si>
  <si>
    <t>TVA 20%</t>
  </si>
  <si>
    <t>MONTANT T.T.C.</t>
  </si>
  <si>
    <t>Piquets de corners et drapeaux de touches</t>
  </si>
  <si>
    <t>TERRAIN EN GAZON SYNTHETIQUE</t>
  </si>
  <si>
    <t>Réalisation de tranchées pour réseau et remblaiement avec grillage avertisseur</t>
  </si>
  <si>
    <t>Branchement sur regard existant</t>
  </si>
  <si>
    <t>1.1</t>
  </si>
  <si>
    <t>2.1</t>
  </si>
  <si>
    <t>2.2</t>
  </si>
  <si>
    <t>2.3</t>
  </si>
  <si>
    <t>2.5</t>
  </si>
  <si>
    <t>3.2</t>
  </si>
  <si>
    <t>4.1</t>
  </si>
  <si>
    <t>4.1.1</t>
  </si>
  <si>
    <t>4.1.2</t>
  </si>
  <si>
    <t>4.1.3</t>
  </si>
  <si>
    <t>4.3.5</t>
  </si>
  <si>
    <t>RECAPITULATIF</t>
  </si>
  <si>
    <t>Implantation et incrustation des lignes de marquage réglementaires Jeu de hockey</t>
  </si>
  <si>
    <t>Fourniture et pose de regard 400 x 400 mm avec tampon fonte</t>
  </si>
  <si>
    <t>Fourniture et pose de PVC dia. 100 mm</t>
  </si>
  <si>
    <t>4.1.5</t>
  </si>
  <si>
    <t>4.1.6</t>
  </si>
  <si>
    <t>4.1.7</t>
  </si>
  <si>
    <t>Terrassements en déblais de matériaux de toute nature et évacuation</t>
  </si>
  <si>
    <t>Fourniture et mise en œuvre d'une cuve de reprise de 35m3, y compris pompe immergée, bi-pass, alimentation et branchement électrique dans armoire extérieure, y compris terrassements en déblais/remblais et évacuation des excédents</t>
  </si>
  <si>
    <t>Fourniture et pose de fourreaux avec couvercle et de paire de buts de hockey réglementaires transportables, comprenant essai de stabilité</t>
  </si>
  <si>
    <t>PSE 1 CUVE</t>
  </si>
  <si>
    <t xml:space="preserve">Essai de planéité </t>
  </si>
  <si>
    <t>Ft</t>
  </si>
  <si>
    <t>2.4</t>
  </si>
  <si>
    <t>3.1</t>
  </si>
  <si>
    <t>Paire</t>
  </si>
  <si>
    <t>Essais normatifs de qualité sportive réglementaire</t>
  </si>
  <si>
    <t xml:space="preserve">couche de souplesse coulée en place 15 mm, composée d'un mélange de granulats de caoutchouc noirs liés à la résine polyuréthanne monocomposant </t>
  </si>
  <si>
    <t xml:space="preserve">Revêtement en gazon synthétique pur de type décrit au CCTP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</si>
</sst>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#,##0.00\ &quot;€&quot;"/>
    <numFmt numFmtId="165" formatCode="_-* #,##0.00\ [$€]_-;\-* #,##0.00\ [$€]_-;_-* &quot;-&quot;??\ [$€]_-;_-@_-"/>
    <numFmt numFmtId="166" formatCode="#,##0.00\ [$F-40C]"/>
    <numFmt numFmtId="167" formatCode="_-* #,##0.00\ _F_-;\-* #,##0.00\ _F_-;_-* &quot;-&quot;??\ _F_-;_-@_-"/>
    <numFmt numFmtId="168" formatCode="#,##0.00\ [$€-1]"/>
  </numFmts>
  <fonts count="55">
    <font>
      <sz val="10"/>
      <name val="Comic Sans MS"/>
      <family val="4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Comic Sans MS"/>
      <family val="4"/>
    </font>
    <font>
      <sz val="12"/>
      <name val="Century Gothic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Geneva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i/>
      <sz val="12"/>
      <name val="Arial"/>
      <family val="2"/>
    </font>
    <font>
      <u/>
      <sz val="12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i/>
      <sz val="11"/>
      <name val="Arial"/>
      <family val="2"/>
    </font>
    <font>
      <sz val="10"/>
      <name val="Arial"/>
      <family val="2"/>
    </font>
    <font>
      <sz val="12"/>
      <color indexed="8"/>
      <name val="Century Gothic"/>
      <family val="2"/>
    </font>
    <font>
      <i/>
      <sz val="12"/>
      <color indexed="8"/>
      <name val="Arial"/>
      <family val="2"/>
    </font>
    <font>
      <i/>
      <sz val="12"/>
      <color theme="0" tint="-0.499984740745262"/>
      <name val="Arial"/>
      <family val="2"/>
    </font>
    <font>
      <i/>
      <sz val="12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47">
    <xf numFmtId="0" fontId="0" fillId="0" borderId="0">
      <alignment vertical="center" wrapText="1"/>
    </xf>
    <xf numFmtId="0" fontId="21" fillId="2" borderId="0" applyNumberFormat="0" applyBorder="0" applyAlignment="0" applyProtection="0"/>
    <xf numFmtId="0" fontId="1" fillId="2" borderId="0" applyNumberFormat="0" applyBorder="0" applyAlignment="0" applyProtection="0"/>
    <xf numFmtId="0" fontId="21" fillId="2" borderId="0" applyNumberFormat="0" applyBorder="0" applyAlignment="0" applyProtection="0"/>
    <xf numFmtId="0" fontId="1" fillId="2" borderId="0" applyNumberFormat="0" applyBorder="0" applyAlignment="0" applyProtection="0"/>
    <xf numFmtId="0" fontId="2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1" fillId="2" borderId="0" applyNumberFormat="0" applyBorder="0" applyAlignment="0" applyProtection="0"/>
    <xf numFmtId="0" fontId="1" fillId="2" borderId="0" applyNumberFormat="0" applyBorder="0" applyAlignment="0" applyProtection="0"/>
    <xf numFmtId="0" fontId="21" fillId="2" borderId="0" applyNumberFormat="0" applyBorder="0" applyAlignment="0" applyProtection="0"/>
    <xf numFmtId="0" fontId="1" fillId="2" borderId="0" applyNumberFormat="0" applyBorder="0" applyAlignment="0" applyProtection="0"/>
    <xf numFmtId="0" fontId="21" fillId="2" borderId="0" applyNumberFormat="0" applyBorder="0" applyAlignment="0" applyProtection="0"/>
    <xf numFmtId="0" fontId="1" fillId="2" borderId="0" applyNumberFormat="0" applyBorder="0" applyAlignment="0" applyProtection="0"/>
    <xf numFmtId="0" fontId="21" fillId="2" borderId="0" applyNumberFormat="0" applyBorder="0" applyAlignment="0" applyProtection="0"/>
    <xf numFmtId="0" fontId="1" fillId="2" borderId="0" applyNumberFormat="0" applyBorder="0" applyAlignment="0" applyProtection="0"/>
    <xf numFmtId="0" fontId="21" fillId="2" borderId="0" applyNumberFormat="0" applyBorder="0" applyAlignment="0" applyProtection="0"/>
    <xf numFmtId="0" fontId="1" fillId="2" borderId="0" applyNumberFormat="0" applyBorder="0" applyAlignment="0" applyProtection="0"/>
    <xf numFmtId="0" fontId="21" fillId="2" borderId="0" applyNumberFormat="0" applyBorder="0" applyAlignment="0" applyProtection="0"/>
    <xf numFmtId="0" fontId="1" fillId="2" borderId="0" applyNumberFormat="0" applyBorder="0" applyAlignment="0" applyProtection="0"/>
    <xf numFmtId="0" fontId="21" fillId="2" borderId="0" applyNumberFormat="0" applyBorder="0" applyAlignment="0" applyProtection="0"/>
    <xf numFmtId="0" fontId="1" fillId="2" borderId="0" applyNumberFormat="0" applyBorder="0" applyAlignment="0" applyProtection="0"/>
    <xf numFmtId="0" fontId="21" fillId="2" borderId="0" applyNumberFormat="0" applyBorder="0" applyAlignment="0" applyProtection="0"/>
    <xf numFmtId="0" fontId="1" fillId="2" borderId="0" applyNumberFormat="0" applyBorder="0" applyAlignment="0" applyProtection="0"/>
    <xf numFmtId="0" fontId="21" fillId="3" borderId="0" applyNumberFormat="0" applyBorder="0" applyAlignment="0" applyProtection="0"/>
    <xf numFmtId="0" fontId="1" fillId="3" borderId="0" applyNumberFormat="0" applyBorder="0" applyAlignment="0" applyProtection="0"/>
    <xf numFmtId="0" fontId="21" fillId="3" borderId="0" applyNumberFormat="0" applyBorder="0" applyAlignment="0" applyProtection="0"/>
    <xf numFmtId="0" fontId="1" fillId="3" borderId="0" applyNumberFormat="0" applyBorder="0" applyAlignment="0" applyProtection="0"/>
    <xf numFmtId="0" fontId="2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1" fillId="3" borderId="0" applyNumberFormat="0" applyBorder="0" applyAlignment="0" applyProtection="0"/>
    <xf numFmtId="0" fontId="1" fillId="3" borderId="0" applyNumberFormat="0" applyBorder="0" applyAlignment="0" applyProtection="0"/>
    <xf numFmtId="0" fontId="21" fillId="3" borderId="0" applyNumberFormat="0" applyBorder="0" applyAlignment="0" applyProtection="0"/>
    <xf numFmtId="0" fontId="1" fillId="3" borderId="0" applyNumberFormat="0" applyBorder="0" applyAlignment="0" applyProtection="0"/>
    <xf numFmtId="0" fontId="21" fillId="3" borderId="0" applyNumberFormat="0" applyBorder="0" applyAlignment="0" applyProtection="0"/>
    <xf numFmtId="0" fontId="1" fillId="3" borderId="0" applyNumberFormat="0" applyBorder="0" applyAlignment="0" applyProtection="0"/>
    <xf numFmtId="0" fontId="21" fillId="3" borderId="0" applyNumberFormat="0" applyBorder="0" applyAlignment="0" applyProtection="0"/>
    <xf numFmtId="0" fontId="1" fillId="3" borderId="0" applyNumberFormat="0" applyBorder="0" applyAlignment="0" applyProtection="0"/>
    <xf numFmtId="0" fontId="21" fillId="3" borderId="0" applyNumberFormat="0" applyBorder="0" applyAlignment="0" applyProtection="0"/>
    <xf numFmtId="0" fontId="1" fillId="3" borderId="0" applyNumberFormat="0" applyBorder="0" applyAlignment="0" applyProtection="0"/>
    <xf numFmtId="0" fontId="21" fillId="3" borderId="0" applyNumberFormat="0" applyBorder="0" applyAlignment="0" applyProtection="0"/>
    <xf numFmtId="0" fontId="1" fillId="3" borderId="0" applyNumberFormat="0" applyBorder="0" applyAlignment="0" applyProtection="0"/>
    <xf numFmtId="0" fontId="21" fillId="3" borderId="0" applyNumberFormat="0" applyBorder="0" applyAlignment="0" applyProtection="0"/>
    <xf numFmtId="0" fontId="1" fillId="3" borderId="0" applyNumberFormat="0" applyBorder="0" applyAlignment="0" applyProtection="0"/>
    <xf numFmtId="0" fontId="21" fillId="3" borderId="0" applyNumberFormat="0" applyBorder="0" applyAlignment="0" applyProtection="0"/>
    <xf numFmtId="0" fontId="1" fillId="3" borderId="0" applyNumberFormat="0" applyBorder="0" applyAlignment="0" applyProtection="0"/>
    <xf numFmtId="0" fontId="21" fillId="4" borderId="0" applyNumberFormat="0" applyBorder="0" applyAlignment="0" applyProtection="0"/>
    <xf numFmtId="0" fontId="1" fillId="4" borderId="0" applyNumberFormat="0" applyBorder="0" applyAlignment="0" applyProtection="0"/>
    <xf numFmtId="0" fontId="21" fillId="4" borderId="0" applyNumberFormat="0" applyBorder="0" applyAlignment="0" applyProtection="0"/>
    <xf numFmtId="0" fontId="1" fillId="4" borderId="0" applyNumberFormat="0" applyBorder="0" applyAlignment="0" applyProtection="0"/>
    <xf numFmtId="0" fontId="2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1" fillId="4" borderId="0" applyNumberFormat="0" applyBorder="0" applyAlignment="0" applyProtection="0"/>
    <xf numFmtId="0" fontId="1" fillId="4" borderId="0" applyNumberFormat="0" applyBorder="0" applyAlignment="0" applyProtection="0"/>
    <xf numFmtId="0" fontId="21" fillId="4" borderId="0" applyNumberFormat="0" applyBorder="0" applyAlignment="0" applyProtection="0"/>
    <xf numFmtId="0" fontId="1" fillId="4" borderId="0" applyNumberFormat="0" applyBorder="0" applyAlignment="0" applyProtection="0"/>
    <xf numFmtId="0" fontId="21" fillId="4" borderId="0" applyNumberFormat="0" applyBorder="0" applyAlignment="0" applyProtection="0"/>
    <xf numFmtId="0" fontId="1" fillId="4" borderId="0" applyNumberFormat="0" applyBorder="0" applyAlignment="0" applyProtection="0"/>
    <xf numFmtId="0" fontId="21" fillId="4" borderId="0" applyNumberFormat="0" applyBorder="0" applyAlignment="0" applyProtection="0"/>
    <xf numFmtId="0" fontId="1" fillId="4" borderId="0" applyNumberFormat="0" applyBorder="0" applyAlignment="0" applyProtection="0"/>
    <xf numFmtId="0" fontId="21" fillId="4" borderId="0" applyNumberFormat="0" applyBorder="0" applyAlignment="0" applyProtection="0"/>
    <xf numFmtId="0" fontId="1" fillId="4" borderId="0" applyNumberFormat="0" applyBorder="0" applyAlignment="0" applyProtection="0"/>
    <xf numFmtId="0" fontId="21" fillId="4" borderId="0" applyNumberFormat="0" applyBorder="0" applyAlignment="0" applyProtection="0"/>
    <xf numFmtId="0" fontId="1" fillId="4" borderId="0" applyNumberFormat="0" applyBorder="0" applyAlignment="0" applyProtection="0"/>
    <xf numFmtId="0" fontId="21" fillId="4" borderId="0" applyNumberFormat="0" applyBorder="0" applyAlignment="0" applyProtection="0"/>
    <xf numFmtId="0" fontId="1" fillId="4" borderId="0" applyNumberFormat="0" applyBorder="0" applyAlignment="0" applyProtection="0"/>
    <xf numFmtId="0" fontId="21" fillId="4" borderId="0" applyNumberFormat="0" applyBorder="0" applyAlignment="0" applyProtection="0"/>
    <xf numFmtId="0" fontId="1" fillId="4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6" borderId="0" applyNumberFormat="0" applyBorder="0" applyAlignment="0" applyProtection="0"/>
    <xf numFmtId="0" fontId="1" fillId="6" borderId="0" applyNumberFormat="0" applyBorder="0" applyAlignment="0" applyProtection="0"/>
    <xf numFmtId="0" fontId="21" fillId="6" borderId="0" applyNumberFormat="0" applyBorder="0" applyAlignment="0" applyProtection="0"/>
    <xf numFmtId="0" fontId="1" fillId="6" borderId="0" applyNumberFormat="0" applyBorder="0" applyAlignment="0" applyProtection="0"/>
    <xf numFmtId="0" fontId="2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1" fillId="6" borderId="0" applyNumberFormat="0" applyBorder="0" applyAlignment="0" applyProtection="0"/>
    <xf numFmtId="0" fontId="1" fillId="6" borderId="0" applyNumberFormat="0" applyBorder="0" applyAlignment="0" applyProtection="0"/>
    <xf numFmtId="0" fontId="21" fillId="6" borderId="0" applyNumberFormat="0" applyBorder="0" applyAlignment="0" applyProtection="0"/>
    <xf numFmtId="0" fontId="1" fillId="6" borderId="0" applyNumberFormat="0" applyBorder="0" applyAlignment="0" applyProtection="0"/>
    <xf numFmtId="0" fontId="21" fillId="6" borderId="0" applyNumberFormat="0" applyBorder="0" applyAlignment="0" applyProtection="0"/>
    <xf numFmtId="0" fontId="1" fillId="6" borderId="0" applyNumberFormat="0" applyBorder="0" applyAlignment="0" applyProtection="0"/>
    <xf numFmtId="0" fontId="21" fillId="6" borderId="0" applyNumberFormat="0" applyBorder="0" applyAlignment="0" applyProtection="0"/>
    <xf numFmtId="0" fontId="1" fillId="6" borderId="0" applyNumberFormat="0" applyBorder="0" applyAlignment="0" applyProtection="0"/>
    <xf numFmtId="0" fontId="21" fillId="6" borderId="0" applyNumberFormat="0" applyBorder="0" applyAlignment="0" applyProtection="0"/>
    <xf numFmtId="0" fontId="1" fillId="6" borderId="0" applyNumberFormat="0" applyBorder="0" applyAlignment="0" applyProtection="0"/>
    <xf numFmtId="0" fontId="21" fillId="6" borderId="0" applyNumberFormat="0" applyBorder="0" applyAlignment="0" applyProtection="0"/>
    <xf numFmtId="0" fontId="1" fillId="6" borderId="0" applyNumberFormat="0" applyBorder="0" applyAlignment="0" applyProtection="0"/>
    <xf numFmtId="0" fontId="21" fillId="6" borderId="0" applyNumberFormat="0" applyBorder="0" applyAlignment="0" applyProtection="0"/>
    <xf numFmtId="0" fontId="1" fillId="6" borderId="0" applyNumberFormat="0" applyBorder="0" applyAlignment="0" applyProtection="0"/>
    <xf numFmtId="0" fontId="21" fillId="6" borderId="0" applyNumberFormat="0" applyBorder="0" applyAlignment="0" applyProtection="0"/>
    <xf numFmtId="0" fontId="1" fillId="6" borderId="0" applyNumberFormat="0" applyBorder="0" applyAlignment="0" applyProtection="0"/>
    <xf numFmtId="0" fontId="21" fillId="7" borderId="0" applyNumberFormat="0" applyBorder="0" applyAlignment="0" applyProtection="0"/>
    <xf numFmtId="0" fontId="1" fillId="7" borderId="0" applyNumberFormat="0" applyBorder="0" applyAlignment="0" applyProtection="0"/>
    <xf numFmtId="0" fontId="21" fillId="7" borderId="0" applyNumberFormat="0" applyBorder="0" applyAlignment="0" applyProtection="0"/>
    <xf numFmtId="0" fontId="1" fillId="7" borderId="0" applyNumberFormat="0" applyBorder="0" applyAlignment="0" applyProtection="0"/>
    <xf numFmtId="0" fontId="2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1" fillId="7" borderId="0" applyNumberFormat="0" applyBorder="0" applyAlignment="0" applyProtection="0"/>
    <xf numFmtId="0" fontId="1" fillId="7" borderId="0" applyNumberFormat="0" applyBorder="0" applyAlignment="0" applyProtection="0"/>
    <xf numFmtId="0" fontId="21" fillId="7" borderId="0" applyNumberFormat="0" applyBorder="0" applyAlignment="0" applyProtection="0"/>
    <xf numFmtId="0" fontId="1" fillId="7" borderId="0" applyNumberFormat="0" applyBorder="0" applyAlignment="0" applyProtection="0"/>
    <xf numFmtId="0" fontId="21" fillId="7" borderId="0" applyNumberFormat="0" applyBorder="0" applyAlignment="0" applyProtection="0"/>
    <xf numFmtId="0" fontId="1" fillId="7" borderId="0" applyNumberFormat="0" applyBorder="0" applyAlignment="0" applyProtection="0"/>
    <xf numFmtId="0" fontId="21" fillId="7" borderId="0" applyNumberFormat="0" applyBorder="0" applyAlignment="0" applyProtection="0"/>
    <xf numFmtId="0" fontId="1" fillId="7" borderId="0" applyNumberFormat="0" applyBorder="0" applyAlignment="0" applyProtection="0"/>
    <xf numFmtId="0" fontId="21" fillId="7" borderId="0" applyNumberFormat="0" applyBorder="0" applyAlignment="0" applyProtection="0"/>
    <xf numFmtId="0" fontId="1" fillId="7" borderId="0" applyNumberFormat="0" applyBorder="0" applyAlignment="0" applyProtection="0"/>
    <xf numFmtId="0" fontId="21" fillId="7" borderId="0" applyNumberFormat="0" applyBorder="0" applyAlignment="0" applyProtection="0"/>
    <xf numFmtId="0" fontId="1" fillId="7" borderId="0" applyNumberFormat="0" applyBorder="0" applyAlignment="0" applyProtection="0"/>
    <xf numFmtId="0" fontId="21" fillId="7" borderId="0" applyNumberFormat="0" applyBorder="0" applyAlignment="0" applyProtection="0"/>
    <xf numFmtId="0" fontId="1" fillId="7" borderId="0" applyNumberFormat="0" applyBorder="0" applyAlignment="0" applyProtection="0"/>
    <xf numFmtId="0" fontId="21" fillId="7" borderId="0" applyNumberFormat="0" applyBorder="0" applyAlignment="0" applyProtection="0"/>
    <xf numFmtId="0" fontId="1" fillId="7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9" borderId="0" applyNumberFormat="0" applyBorder="0" applyAlignment="0" applyProtection="0"/>
    <xf numFmtId="0" fontId="1" fillId="9" borderId="0" applyNumberFormat="0" applyBorder="0" applyAlignment="0" applyProtection="0"/>
    <xf numFmtId="0" fontId="21" fillId="9" borderId="0" applyNumberFormat="0" applyBorder="0" applyAlignment="0" applyProtection="0"/>
    <xf numFmtId="0" fontId="1" fillId="9" borderId="0" applyNumberFormat="0" applyBorder="0" applyAlignment="0" applyProtection="0"/>
    <xf numFmtId="0" fontId="2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1" fillId="9" borderId="0" applyNumberFormat="0" applyBorder="0" applyAlignment="0" applyProtection="0"/>
    <xf numFmtId="0" fontId="1" fillId="9" borderId="0" applyNumberFormat="0" applyBorder="0" applyAlignment="0" applyProtection="0"/>
    <xf numFmtId="0" fontId="21" fillId="9" borderId="0" applyNumberFormat="0" applyBorder="0" applyAlignment="0" applyProtection="0"/>
    <xf numFmtId="0" fontId="1" fillId="9" borderId="0" applyNumberFormat="0" applyBorder="0" applyAlignment="0" applyProtection="0"/>
    <xf numFmtId="0" fontId="21" fillId="9" borderId="0" applyNumberFormat="0" applyBorder="0" applyAlignment="0" applyProtection="0"/>
    <xf numFmtId="0" fontId="1" fillId="9" borderId="0" applyNumberFormat="0" applyBorder="0" applyAlignment="0" applyProtection="0"/>
    <xf numFmtId="0" fontId="21" fillId="9" borderId="0" applyNumberFormat="0" applyBorder="0" applyAlignment="0" applyProtection="0"/>
    <xf numFmtId="0" fontId="1" fillId="9" borderId="0" applyNumberFormat="0" applyBorder="0" applyAlignment="0" applyProtection="0"/>
    <xf numFmtId="0" fontId="21" fillId="9" borderId="0" applyNumberFormat="0" applyBorder="0" applyAlignment="0" applyProtection="0"/>
    <xf numFmtId="0" fontId="1" fillId="9" borderId="0" applyNumberFormat="0" applyBorder="0" applyAlignment="0" applyProtection="0"/>
    <xf numFmtId="0" fontId="21" fillId="9" borderId="0" applyNumberFormat="0" applyBorder="0" applyAlignment="0" applyProtection="0"/>
    <xf numFmtId="0" fontId="1" fillId="9" borderId="0" applyNumberFormat="0" applyBorder="0" applyAlignment="0" applyProtection="0"/>
    <xf numFmtId="0" fontId="21" fillId="9" borderId="0" applyNumberFormat="0" applyBorder="0" applyAlignment="0" applyProtection="0"/>
    <xf numFmtId="0" fontId="1" fillId="9" borderId="0" applyNumberFormat="0" applyBorder="0" applyAlignment="0" applyProtection="0"/>
    <xf numFmtId="0" fontId="21" fillId="9" borderId="0" applyNumberFormat="0" applyBorder="0" applyAlignment="0" applyProtection="0"/>
    <xf numFmtId="0" fontId="1" fillId="9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8" borderId="0" applyNumberFormat="0" applyBorder="0" applyAlignment="0" applyProtection="0"/>
    <xf numFmtId="0" fontId="1" fillId="8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10" borderId="0" applyNumberFormat="0" applyBorder="0" applyAlignment="0" applyProtection="0"/>
    <xf numFmtId="0" fontId="17" fillId="10" borderId="0" applyNumberFormat="0" applyBorder="0" applyAlignment="0" applyProtection="0"/>
    <xf numFmtId="0" fontId="22" fillId="10" borderId="0" applyNumberFormat="0" applyBorder="0" applyAlignment="0" applyProtection="0"/>
    <xf numFmtId="0" fontId="17" fillId="10" borderId="0" applyNumberFormat="0" applyBorder="0" applyAlignment="0" applyProtection="0"/>
    <xf numFmtId="0" fontId="22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22" fillId="10" borderId="0" applyNumberFormat="0" applyBorder="0" applyAlignment="0" applyProtection="0"/>
    <xf numFmtId="0" fontId="17" fillId="10" borderId="0" applyNumberFormat="0" applyBorder="0" applyAlignment="0" applyProtection="0"/>
    <xf numFmtId="0" fontId="22" fillId="10" borderId="0" applyNumberFormat="0" applyBorder="0" applyAlignment="0" applyProtection="0"/>
    <xf numFmtId="0" fontId="17" fillId="10" borderId="0" applyNumberFormat="0" applyBorder="0" applyAlignment="0" applyProtection="0"/>
    <xf numFmtId="0" fontId="22" fillId="10" borderId="0" applyNumberFormat="0" applyBorder="0" applyAlignment="0" applyProtection="0"/>
    <xf numFmtId="0" fontId="17" fillId="10" borderId="0" applyNumberFormat="0" applyBorder="0" applyAlignment="0" applyProtection="0"/>
    <xf numFmtId="0" fontId="22" fillId="10" borderId="0" applyNumberFormat="0" applyBorder="0" applyAlignment="0" applyProtection="0"/>
    <xf numFmtId="0" fontId="17" fillId="10" borderId="0" applyNumberFormat="0" applyBorder="0" applyAlignment="0" applyProtection="0"/>
    <xf numFmtId="0" fontId="22" fillId="10" borderId="0" applyNumberFormat="0" applyBorder="0" applyAlignment="0" applyProtection="0"/>
    <xf numFmtId="0" fontId="17" fillId="10" borderId="0" applyNumberFormat="0" applyBorder="0" applyAlignment="0" applyProtection="0"/>
    <xf numFmtId="0" fontId="22" fillId="10" borderId="0" applyNumberFormat="0" applyBorder="0" applyAlignment="0" applyProtection="0"/>
    <xf numFmtId="0" fontId="17" fillId="10" borderId="0" applyNumberFormat="0" applyBorder="0" applyAlignment="0" applyProtection="0"/>
    <xf numFmtId="0" fontId="22" fillId="10" borderId="0" applyNumberFormat="0" applyBorder="0" applyAlignment="0" applyProtection="0"/>
    <xf numFmtId="0" fontId="17" fillId="10" borderId="0" applyNumberFormat="0" applyBorder="0" applyAlignment="0" applyProtection="0"/>
    <xf numFmtId="0" fontId="22" fillId="10" borderId="0" applyNumberFormat="0" applyBorder="0" applyAlignment="0" applyProtection="0"/>
    <xf numFmtId="0" fontId="17" fillId="10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5" borderId="0" applyNumberFormat="0" applyBorder="0" applyAlignment="0" applyProtection="0"/>
    <xf numFmtId="0" fontId="17" fillId="15" borderId="0" applyNumberFormat="0" applyBorder="0" applyAlignment="0" applyProtection="0"/>
    <xf numFmtId="0" fontId="22" fillId="15" borderId="0" applyNumberFormat="0" applyBorder="0" applyAlignment="0" applyProtection="0"/>
    <xf numFmtId="0" fontId="17" fillId="15" borderId="0" applyNumberFormat="0" applyBorder="0" applyAlignment="0" applyProtection="0"/>
    <xf numFmtId="0" fontId="22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22" fillId="15" borderId="0" applyNumberFormat="0" applyBorder="0" applyAlignment="0" applyProtection="0"/>
    <xf numFmtId="0" fontId="17" fillId="15" borderId="0" applyNumberFormat="0" applyBorder="0" applyAlignment="0" applyProtection="0"/>
    <xf numFmtId="0" fontId="22" fillId="15" borderId="0" applyNumberFormat="0" applyBorder="0" applyAlignment="0" applyProtection="0"/>
    <xf numFmtId="0" fontId="17" fillId="15" borderId="0" applyNumberFormat="0" applyBorder="0" applyAlignment="0" applyProtection="0"/>
    <xf numFmtId="0" fontId="22" fillId="15" borderId="0" applyNumberFormat="0" applyBorder="0" applyAlignment="0" applyProtection="0"/>
    <xf numFmtId="0" fontId="17" fillId="15" borderId="0" applyNumberFormat="0" applyBorder="0" applyAlignment="0" applyProtection="0"/>
    <xf numFmtId="0" fontId="22" fillId="15" borderId="0" applyNumberFormat="0" applyBorder="0" applyAlignment="0" applyProtection="0"/>
    <xf numFmtId="0" fontId="17" fillId="15" borderId="0" applyNumberFormat="0" applyBorder="0" applyAlignment="0" applyProtection="0"/>
    <xf numFmtId="0" fontId="22" fillId="15" borderId="0" applyNumberFormat="0" applyBorder="0" applyAlignment="0" applyProtection="0"/>
    <xf numFmtId="0" fontId="17" fillId="15" borderId="0" applyNumberFormat="0" applyBorder="0" applyAlignment="0" applyProtection="0"/>
    <xf numFmtId="0" fontId="22" fillId="15" borderId="0" applyNumberFormat="0" applyBorder="0" applyAlignment="0" applyProtection="0"/>
    <xf numFmtId="0" fontId="17" fillId="15" borderId="0" applyNumberFormat="0" applyBorder="0" applyAlignment="0" applyProtection="0"/>
    <xf numFmtId="0" fontId="22" fillId="15" borderId="0" applyNumberFormat="0" applyBorder="0" applyAlignment="0" applyProtection="0"/>
    <xf numFmtId="0" fontId="17" fillId="15" borderId="0" applyNumberFormat="0" applyBorder="0" applyAlignment="0" applyProtection="0"/>
    <xf numFmtId="0" fontId="22" fillId="15" borderId="0" applyNumberFormat="0" applyBorder="0" applyAlignment="0" applyProtection="0"/>
    <xf numFmtId="0" fontId="17" fillId="15" borderId="0" applyNumberFormat="0" applyBorder="0" applyAlignment="0" applyProtection="0"/>
    <xf numFmtId="0" fontId="22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18" borderId="0" applyNumberFormat="0" applyBorder="0" applyAlignment="0" applyProtection="0"/>
    <xf numFmtId="0" fontId="17" fillId="18" borderId="0" applyNumberFormat="0" applyBorder="0" applyAlignment="0" applyProtection="0"/>
    <xf numFmtId="0" fontId="22" fillId="18" borderId="0" applyNumberFormat="0" applyBorder="0" applyAlignment="0" applyProtection="0"/>
    <xf numFmtId="0" fontId="17" fillId="18" borderId="0" applyNumberFormat="0" applyBorder="0" applyAlignment="0" applyProtection="0"/>
    <xf numFmtId="0" fontId="22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22" fillId="18" borderId="0" applyNumberFormat="0" applyBorder="0" applyAlignment="0" applyProtection="0"/>
    <xf numFmtId="0" fontId="17" fillId="18" borderId="0" applyNumberFormat="0" applyBorder="0" applyAlignment="0" applyProtection="0"/>
    <xf numFmtId="0" fontId="22" fillId="18" borderId="0" applyNumberFormat="0" applyBorder="0" applyAlignment="0" applyProtection="0"/>
    <xf numFmtId="0" fontId="17" fillId="18" borderId="0" applyNumberFormat="0" applyBorder="0" applyAlignment="0" applyProtection="0"/>
    <xf numFmtId="0" fontId="22" fillId="18" borderId="0" applyNumberFormat="0" applyBorder="0" applyAlignment="0" applyProtection="0"/>
    <xf numFmtId="0" fontId="17" fillId="18" borderId="0" applyNumberFormat="0" applyBorder="0" applyAlignment="0" applyProtection="0"/>
    <xf numFmtId="0" fontId="22" fillId="18" borderId="0" applyNumberFormat="0" applyBorder="0" applyAlignment="0" applyProtection="0"/>
    <xf numFmtId="0" fontId="17" fillId="18" borderId="0" applyNumberFormat="0" applyBorder="0" applyAlignment="0" applyProtection="0"/>
    <xf numFmtId="0" fontId="22" fillId="18" borderId="0" applyNumberFormat="0" applyBorder="0" applyAlignment="0" applyProtection="0"/>
    <xf numFmtId="0" fontId="17" fillId="18" borderId="0" applyNumberFormat="0" applyBorder="0" applyAlignment="0" applyProtection="0"/>
    <xf numFmtId="0" fontId="22" fillId="18" borderId="0" applyNumberFormat="0" applyBorder="0" applyAlignment="0" applyProtection="0"/>
    <xf numFmtId="0" fontId="17" fillId="18" borderId="0" applyNumberFormat="0" applyBorder="0" applyAlignment="0" applyProtection="0"/>
    <xf numFmtId="0" fontId="22" fillId="18" borderId="0" applyNumberFormat="0" applyBorder="0" applyAlignment="0" applyProtection="0"/>
    <xf numFmtId="0" fontId="17" fillId="18" borderId="0" applyNumberFormat="0" applyBorder="0" applyAlignment="0" applyProtection="0"/>
    <xf numFmtId="0" fontId="22" fillId="18" borderId="0" applyNumberFormat="0" applyBorder="0" applyAlignment="0" applyProtection="0"/>
    <xf numFmtId="0" fontId="17" fillId="18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4" borderId="0" applyNumberFormat="0" applyBorder="0" applyAlignment="0" applyProtection="0"/>
    <xf numFmtId="0" fontId="17" fillId="14" borderId="0" applyNumberFormat="0" applyBorder="0" applyAlignment="0" applyProtection="0"/>
    <xf numFmtId="0" fontId="22" fillId="19" borderId="0" applyNumberFormat="0" applyBorder="0" applyAlignment="0" applyProtection="0"/>
    <xf numFmtId="0" fontId="17" fillId="19" borderId="0" applyNumberFormat="0" applyBorder="0" applyAlignment="0" applyProtection="0"/>
    <xf numFmtId="0" fontId="22" fillId="19" borderId="0" applyNumberFormat="0" applyBorder="0" applyAlignment="0" applyProtection="0"/>
    <xf numFmtId="0" fontId="17" fillId="19" borderId="0" applyNumberFormat="0" applyBorder="0" applyAlignment="0" applyProtection="0"/>
    <xf numFmtId="0" fontId="22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22" fillId="19" borderId="0" applyNumberFormat="0" applyBorder="0" applyAlignment="0" applyProtection="0"/>
    <xf numFmtId="0" fontId="17" fillId="19" borderId="0" applyNumberFormat="0" applyBorder="0" applyAlignment="0" applyProtection="0"/>
    <xf numFmtId="0" fontId="22" fillId="19" borderId="0" applyNumberFormat="0" applyBorder="0" applyAlignment="0" applyProtection="0"/>
    <xf numFmtId="0" fontId="17" fillId="19" borderId="0" applyNumberFormat="0" applyBorder="0" applyAlignment="0" applyProtection="0"/>
    <xf numFmtId="0" fontId="22" fillId="19" borderId="0" applyNumberFormat="0" applyBorder="0" applyAlignment="0" applyProtection="0"/>
    <xf numFmtId="0" fontId="17" fillId="19" borderId="0" applyNumberFormat="0" applyBorder="0" applyAlignment="0" applyProtection="0"/>
    <xf numFmtId="0" fontId="22" fillId="19" borderId="0" applyNumberFormat="0" applyBorder="0" applyAlignment="0" applyProtection="0"/>
    <xf numFmtId="0" fontId="17" fillId="19" borderId="0" applyNumberFormat="0" applyBorder="0" applyAlignment="0" applyProtection="0"/>
    <xf numFmtId="0" fontId="22" fillId="19" borderId="0" applyNumberFormat="0" applyBorder="0" applyAlignment="0" applyProtection="0"/>
    <xf numFmtId="0" fontId="17" fillId="19" borderId="0" applyNumberFormat="0" applyBorder="0" applyAlignment="0" applyProtection="0"/>
    <xf numFmtId="0" fontId="22" fillId="19" borderId="0" applyNumberFormat="0" applyBorder="0" applyAlignment="0" applyProtection="0"/>
    <xf numFmtId="0" fontId="17" fillId="19" borderId="0" applyNumberFormat="0" applyBorder="0" applyAlignment="0" applyProtection="0"/>
    <xf numFmtId="0" fontId="22" fillId="19" borderId="0" applyNumberFormat="0" applyBorder="0" applyAlignment="0" applyProtection="0"/>
    <xf numFmtId="0" fontId="17" fillId="19" borderId="0" applyNumberFormat="0" applyBorder="0" applyAlignment="0" applyProtection="0"/>
    <xf numFmtId="0" fontId="22" fillId="19" borderId="0" applyNumberFormat="0" applyBorder="0" applyAlignment="0" applyProtection="0"/>
    <xf numFmtId="0" fontId="17" fillId="19" borderId="0" applyNumberFormat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4" fillId="20" borderId="1" applyNumberFormat="0" applyAlignment="0" applyProtection="0"/>
    <xf numFmtId="0" fontId="11" fillId="20" borderId="1" applyNumberFormat="0" applyAlignment="0" applyProtection="0"/>
    <xf numFmtId="0" fontId="24" fillId="20" borderId="1" applyNumberFormat="0" applyAlignment="0" applyProtection="0"/>
    <xf numFmtId="0" fontId="11" fillId="20" borderId="1" applyNumberFormat="0" applyAlignment="0" applyProtection="0"/>
    <xf numFmtId="0" fontId="24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24" fillId="20" borderId="1" applyNumberFormat="0" applyAlignment="0" applyProtection="0"/>
    <xf numFmtId="0" fontId="11" fillId="20" borderId="1" applyNumberFormat="0" applyAlignment="0" applyProtection="0"/>
    <xf numFmtId="0" fontId="24" fillId="20" borderId="1" applyNumberFormat="0" applyAlignment="0" applyProtection="0"/>
    <xf numFmtId="0" fontId="11" fillId="20" borderId="1" applyNumberFormat="0" applyAlignment="0" applyProtection="0"/>
    <xf numFmtId="0" fontId="24" fillId="20" borderId="1" applyNumberFormat="0" applyAlignment="0" applyProtection="0"/>
    <xf numFmtId="0" fontId="11" fillId="20" borderId="1" applyNumberFormat="0" applyAlignment="0" applyProtection="0"/>
    <xf numFmtId="0" fontId="24" fillId="20" borderId="1" applyNumberFormat="0" applyAlignment="0" applyProtection="0"/>
    <xf numFmtId="0" fontId="11" fillId="20" borderId="1" applyNumberFormat="0" applyAlignment="0" applyProtection="0"/>
    <xf numFmtId="0" fontId="24" fillId="20" borderId="1" applyNumberFormat="0" applyAlignment="0" applyProtection="0"/>
    <xf numFmtId="0" fontId="11" fillId="20" borderId="1" applyNumberFormat="0" applyAlignment="0" applyProtection="0"/>
    <xf numFmtId="0" fontId="24" fillId="20" borderId="1" applyNumberFormat="0" applyAlignment="0" applyProtection="0"/>
    <xf numFmtId="0" fontId="11" fillId="20" borderId="1" applyNumberFormat="0" applyAlignment="0" applyProtection="0"/>
    <xf numFmtId="0" fontId="24" fillId="20" borderId="1" applyNumberFormat="0" applyAlignment="0" applyProtection="0"/>
    <xf numFmtId="0" fontId="11" fillId="20" borderId="1" applyNumberFormat="0" applyAlignment="0" applyProtection="0"/>
    <xf numFmtId="0" fontId="24" fillId="20" borderId="1" applyNumberFormat="0" applyAlignment="0" applyProtection="0"/>
    <xf numFmtId="0" fontId="11" fillId="20" borderId="1" applyNumberFormat="0" applyAlignment="0" applyProtection="0"/>
    <xf numFmtId="0" fontId="25" fillId="0" borderId="2" applyNumberFormat="0" applyFill="0" applyAlignment="0" applyProtection="0"/>
    <xf numFmtId="0" fontId="12" fillId="0" borderId="2" applyNumberFormat="0" applyFill="0" applyAlignment="0" applyProtection="0"/>
    <xf numFmtId="0" fontId="25" fillId="0" borderId="2" applyNumberFormat="0" applyFill="0" applyAlignment="0" applyProtection="0"/>
    <xf numFmtId="0" fontId="12" fillId="0" borderId="2" applyNumberFormat="0" applyFill="0" applyAlignment="0" applyProtection="0"/>
    <xf numFmtId="0" fontId="25" fillId="0" borderId="2" applyNumberFormat="0" applyFill="0" applyAlignment="0" applyProtection="0"/>
    <xf numFmtId="0" fontId="12" fillId="0" borderId="2" applyNumberFormat="0" applyFill="0" applyAlignment="0" applyProtection="0"/>
    <xf numFmtId="0" fontId="12" fillId="0" borderId="2" applyNumberFormat="0" applyFill="0" applyAlignment="0" applyProtection="0"/>
    <xf numFmtId="0" fontId="12" fillId="0" borderId="2" applyNumberFormat="0" applyFill="0" applyAlignment="0" applyProtection="0"/>
    <xf numFmtId="0" fontId="12" fillId="0" borderId="2" applyNumberFormat="0" applyFill="0" applyAlignment="0" applyProtection="0"/>
    <xf numFmtId="0" fontId="25" fillId="0" borderId="2" applyNumberFormat="0" applyFill="0" applyAlignment="0" applyProtection="0"/>
    <xf numFmtId="0" fontId="12" fillId="0" borderId="2" applyNumberFormat="0" applyFill="0" applyAlignment="0" applyProtection="0"/>
    <xf numFmtId="0" fontId="25" fillId="0" borderId="2" applyNumberFormat="0" applyFill="0" applyAlignment="0" applyProtection="0"/>
    <xf numFmtId="0" fontId="12" fillId="0" borderId="2" applyNumberFormat="0" applyFill="0" applyAlignment="0" applyProtection="0"/>
    <xf numFmtId="0" fontId="25" fillId="0" borderId="2" applyNumberFormat="0" applyFill="0" applyAlignment="0" applyProtection="0"/>
    <xf numFmtId="0" fontId="12" fillId="0" borderId="2" applyNumberFormat="0" applyFill="0" applyAlignment="0" applyProtection="0"/>
    <xf numFmtId="0" fontId="25" fillId="0" borderId="2" applyNumberFormat="0" applyFill="0" applyAlignment="0" applyProtection="0"/>
    <xf numFmtId="0" fontId="12" fillId="0" borderId="2" applyNumberFormat="0" applyFill="0" applyAlignment="0" applyProtection="0"/>
    <xf numFmtId="0" fontId="25" fillId="0" borderId="2" applyNumberFormat="0" applyFill="0" applyAlignment="0" applyProtection="0"/>
    <xf numFmtId="0" fontId="12" fillId="0" borderId="2" applyNumberFormat="0" applyFill="0" applyAlignment="0" applyProtection="0"/>
    <xf numFmtId="0" fontId="25" fillId="0" borderId="2" applyNumberFormat="0" applyFill="0" applyAlignment="0" applyProtection="0"/>
    <xf numFmtId="0" fontId="12" fillId="0" borderId="2" applyNumberFormat="0" applyFill="0" applyAlignment="0" applyProtection="0"/>
    <xf numFmtId="0" fontId="25" fillId="0" borderId="2" applyNumberFormat="0" applyFill="0" applyAlignment="0" applyProtection="0"/>
    <xf numFmtId="0" fontId="12" fillId="0" borderId="2" applyNumberFormat="0" applyFill="0" applyAlignment="0" applyProtection="0"/>
    <xf numFmtId="0" fontId="25" fillId="0" borderId="2" applyNumberFormat="0" applyFill="0" applyAlignment="0" applyProtection="0"/>
    <xf numFmtId="0" fontId="12" fillId="0" borderId="2" applyNumberFormat="0" applyFill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0" fillId="21" borderId="3" applyNumberFormat="0" applyFont="0" applyAlignment="0" applyProtection="0"/>
    <xf numFmtId="0" fontId="26" fillId="7" borderId="1" applyNumberFormat="0" applyAlignment="0" applyProtection="0"/>
    <xf numFmtId="0" fontId="9" fillId="7" borderId="1" applyNumberFormat="0" applyAlignment="0" applyProtection="0"/>
    <xf numFmtId="0" fontId="26" fillId="7" borderId="1" applyNumberFormat="0" applyAlignment="0" applyProtection="0"/>
    <xf numFmtId="0" fontId="9" fillId="7" borderId="1" applyNumberFormat="0" applyAlignment="0" applyProtection="0"/>
    <xf numFmtId="0" fontId="26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26" fillId="7" borderId="1" applyNumberFormat="0" applyAlignment="0" applyProtection="0"/>
    <xf numFmtId="0" fontId="9" fillId="7" borderId="1" applyNumberFormat="0" applyAlignment="0" applyProtection="0"/>
    <xf numFmtId="0" fontId="26" fillId="7" borderId="1" applyNumberFormat="0" applyAlignment="0" applyProtection="0"/>
    <xf numFmtId="0" fontId="9" fillId="7" borderId="1" applyNumberFormat="0" applyAlignment="0" applyProtection="0"/>
    <xf numFmtId="0" fontId="26" fillId="7" borderId="1" applyNumberFormat="0" applyAlignment="0" applyProtection="0"/>
    <xf numFmtId="0" fontId="9" fillId="7" borderId="1" applyNumberFormat="0" applyAlignment="0" applyProtection="0"/>
    <xf numFmtId="0" fontId="26" fillId="7" borderId="1" applyNumberFormat="0" applyAlignment="0" applyProtection="0"/>
    <xf numFmtId="0" fontId="9" fillId="7" borderId="1" applyNumberFormat="0" applyAlignment="0" applyProtection="0"/>
    <xf numFmtId="0" fontId="26" fillId="7" borderId="1" applyNumberFormat="0" applyAlignment="0" applyProtection="0"/>
    <xf numFmtId="0" fontId="9" fillId="7" borderId="1" applyNumberFormat="0" applyAlignment="0" applyProtection="0"/>
    <xf numFmtId="0" fontId="26" fillId="7" borderId="1" applyNumberFormat="0" applyAlignment="0" applyProtection="0"/>
    <xf numFmtId="0" fontId="9" fillId="7" borderId="1" applyNumberFormat="0" applyAlignment="0" applyProtection="0"/>
    <xf numFmtId="0" fontId="26" fillId="7" borderId="1" applyNumberFormat="0" applyAlignment="0" applyProtection="0"/>
    <xf numFmtId="0" fontId="9" fillId="7" borderId="1" applyNumberFormat="0" applyAlignment="0" applyProtection="0"/>
    <xf numFmtId="0" fontId="26" fillId="7" borderId="1" applyNumberFormat="0" applyAlignment="0" applyProtection="0"/>
    <xf numFmtId="0" fontId="9" fillId="7" borderId="1" applyNumberFormat="0" applyAlignment="0" applyProtection="0"/>
    <xf numFmtId="0" fontId="18" fillId="0" borderId="0" applyFont="0" applyFill="0" applyBorder="0" applyAlignment="0" applyProtection="0">
      <alignment vertical="center" wrapText="1"/>
    </xf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0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0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0" fontId="18" fillId="0" borderId="0" applyFont="0" applyFill="0" applyBorder="0" applyAlignment="0" applyProtection="0">
      <alignment vertical="center" wrapText="1"/>
    </xf>
    <xf numFmtId="0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27" fillId="3" borderId="0" applyNumberFormat="0" applyBorder="0" applyAlignment="0" applyProtection="0"/>
    <xf numFmtId="0" fontId="7" fillId="3" borderId="0" applyNumberFormat="0" applyBorder="0" applyAlignment="0" applyProtection="0"/>
    <xf numFmtId="0" fontId="27" fillId="3" borderId="0" applyNumberFormat="0" applyBorder="0" applyAlignment="0" applyProtection="0"/>
    <xf numFmtId="0" fontId="7" fillId="3" borderId="0" applyNumberFormat="0" applyBorder="0" applyAlignment="0" applyProtection="0"/>
    <xf numFmtId="0" fontId="2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7" fillId="3" borderId="0" applyNumberFormat="0" applyBorder="0" applyAlignment="0" applyProtection="0"/>
    <xf numFmtId="0" fontId="7" fillId="3" borderId="0" applyNumberFormat="0" applyBorder="0" applyAlignment="0" applyProtection="0"/>
    <xf numFmtId="0" fontId="27" fillId="3" borderId="0" applyNumberFormat="0" applyBorder="0" applyAlignment="0" applyProtection="0"/>
    <xf numFmtId="0" fontId="7" fillId="3" borderId="0" applyNumberFormat="0" applyBorder="0" applyAlignment="0" applyProtection="0"/>
    <xf numFmtId="0" fontId="27" fillId="3" borderId="0" applyNumberFormat="0" applyBorder="0" applyAlignment="0" applyProtection="0"/>
    <xf numFmtId="0" fontId="7" fillId="3" borderId="0" applyNumberFormat="0" applyBorder="0" applyAlignment="0" applyProtection="0"/>
    <xf numFmtId="0" fontId="27" fillId="3" borderId="0" applyNumberFormat="0" applyBorder="0" applyAlignment="0" applyProtection="0"/>
    <xf numFmtId="0" fontId="7" fillId="3" borderId="0" applyNumberFormat="0" applyBorder="0" applyAlignment="0" applyProtection="0"/>
    <xf numFmtId="0" fontId="27" fillId="3" borderId="0" applyNumberFormat="0" applyBorder="0" applyAlignment="0" applyProtection="0"/>
    <xf numFmtId="0" fontId="7" fillId="3" borderId="0" applyNumberFormat="0" applyBorder="0" applyAlignment="0" applyProtection="0"/>
    <xf numFmtId="0" fontId="27" fillId="3" borderId="0" applyNumberFormat="0" applyBorder="0" applyAlignment="0" applyProtection="0"/>
    <xf numFmtId="0" fontId="7" fillId="3" borderId="0" applyNumberFormat="0" applyBorder="0" applyAlignment="0" applyProtection="0"/>
    <xf numFmtId="0" fontId="27" fillId="3" borderId="0" applyNumberFormat="0" applyBorder="0" applyAlignment="0" applyProtection="0"/>
    <xf numFmtId="0" fontId="7" fillId="3" borderId="0" applyNumberFormat="0" applyBorder="0" applyAlignment="0" applyProtection="0"/>
    <xf numFmtId="0" fontId="27" fillId="3" borderId="0" applyNumberFormat="0" applyBorder="0" applyAlignment="0" applyProtection="0"/>
    <xf numFmtId="0" fontId="7" fillId="3" borderId="0" applyNumberFormat="0" applyBorder="0" applyAlignment="0" applyProtection="0"/>
    <xf numFmtId="16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0" fontId="28" fillId="22" borderId="0" applyNumberFormat="0" applyBorder="0" applyAlignment="0" applyProtection="0"/>
    <xf numFmtId="0" fontId="8" fillId="22" borderId="0" applyNumberFormat="0" applyBorder="0" applyAlignment="0" applyProtection="0"/>
    <xf numFmtId="0" fontId="28" fillId="22" borderId="0" applyNumberFormat="0" applyBorder="0" applyAlignment="0" applyProtection="0"/>
    <xf numFmtId="0" fontId="8" fillId="22" borderId="0" applyNumberFormat="0" applyBorder="0" applyAlignment="0" applyProtection="0"/>
    <xf numFmtId="0" fontId="2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28" fillId="22" borderId="0" applyNumberFormat="0" applyBorder="0" applyAlignment="0" applyProtection="0"/>
    <xf numFmtId="0" fontId="8" fillId="22" borderId="0" applyNumberFormat="0" applyBorder="0" applyAlignment="0" applyProtection="0"/>
    <xf numFmtId="0" fontId="28" fillId="22" borderId="0" applyNumberFormat="0" applyBorder="0" applyAlignment="0" applyProtection="0"/>
    <xf numFmtId="0" fontId="8" fillId="22" borderId="0" applyNumberFormat="0" applyBorder="0" applyAlignment="0" applyProtection="0"/>
    <xf numFmtId="0" fontId="28" fillId="22" borderId="0" applyNumberFormat="0" applyBorder="0" applyAlignment="0" applyProtection="0"/>
    <xf numFmtId="0" fontId="8" fillId="22" borderId="0" applyNumberFormat="0" applyBorder="0" applyAlignment="0" applyProtection="0"/>
    <xf numFmtId="0" fontId="28" fillId="22" borderId="0" applyNumberFormat="0" applyBorder="0" applyAlignment="0" applyProtection="0"/>
    <xf numFmtId="0" fontId="8" fillId="22" borderId="0" applyNumberFormat="0" applyBorder="0" applyAlignment="0" applyProtection="0"/>
    <xf numFmtId="0" fontId="28" fillId="22" borderId="0" applyNumberFormat="0" applyBorder="0" applyAlignment="0" applyProtection="0"/>
    <xf numFmtId="0" fontId="8" fillId="22" borderId="0" applyNumberFormat="0" applyBorder="0" applyAlignment="0" applyProtection="0"/>
    <xf numFmtId="0" fontId="28" fillId="22" borderId="0" applyNumberFormat="0" applyBorder="0" applyAlignment="0" applyProtection="0"/>
    <xf numFmtId="0" fontId="8" fillId="22" borderId="0" applyNumberFormat="0" applyBorder="0" applyAlignment="0" applyProtection="0"/>
    <xf numFmtId="0" fontId="28" fillId="22" borderId="0" applyNumberFormat="0" applyBorder="0" applyAlignment="0" applyProtection="0"/>
    <xf numFmtId="0" fontId="8" fillId="22" borderId="0" applyNumberFormat="0" applyBorder="0" applyAlignment="0" applyProtection="0"/>
    <xf numFmtId="0" fontId="28" fillId="22" borderId="0" applyNumberFormat="0" applyBorder="0" applyAlignment="0" applyProtection="0"/>
    <xf numFmtId="0" fontId="8" fillId="22" borderId="0" applyNumberFormat="0" applyBorder="0" applyAlignment="0" applyProtection="0"/>
    <xf numFmtId="0" fontId="20" fillId="0" borderId="0"/>
    <xf numFmtId="0" fontId="20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20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20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20" fillId="0" borderId="0"/>
    <xf numFmtId="0" fontId="18" fillId="0" borderId="0">
      <alignment vertical="center" wrapText="1"/>
    </xf>
    <xf numFmtId="0" fontId="20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20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20" fillId="0" borderId="0"/>
    <xf numFmtId="0" fontId="20" fillId="0" borderId="0"/>
    <xf numFmtId="0" fontId="20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20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20" fillId="0" borderId="0"/>
    <xf numFmtId="0" fontId="20" fillId="0" borderId="0"/>
    <xf numFmtId="0" fontId="29" fillId="0" borderId="0"/>
    <xf numFmtId="0" fontId="20" fillId="0" borderId="0"/>
    <xf numFmtId="0" fontId="20" fillId="0" borderId="0"/>
    <xf numFmtId="0" fontId="48" fillId="0" borderId="0"/>
    <xf numFmtId="0" fontId="20" fillId="0" borderId="0"/>
    <xf numFmtId="9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6" fillId="4" borderId="0" applyNumberFormat="0" applyBorder="0" applyAlignment="0" applyProtection="0"/>
    <xf numFmtId="0" fontId="30" fillId="4" borderId="0" applyNumberFormat="0" applyBorder="0" applyAlignment="0" applyProtection="0"/>
    <xf numFmtId="0" fontId="6" fillId="4" borderId="0" applyNumberFormat="0" applyBorder="0" applyAlignment="0" applyProtection="0"/>
    <xf numFmtId="0" fontId="30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30" fillId="4" borderId="0" applyNumberFormat="0" applyBorder="0" applyAlignment="0" applyProtection="0"/>
    <xf numFmtId="0" fontId="6" fillId="4" borderId="0" applyNumberFormat="0" applyBorder="0" applyAlignment="0" applyProtection="0"/>
    <xf numFmtId="0" fontId="30" fillId="4" borderId="0" applyNumberFormat="0" applyBorder="0" applyAlignment="0" applyProtection="0"/>
    <xf numFmtId="0" fontId="6" fillId="4" borderId="0" applyNumberFormat="0" applyBorder="0" applyAlignment="0" applyProtection="0"/>
    <xf numFmtId="0" fontId="30" fillId="4" borderId="0" applyNumberFormat="0" applyBorder="0" applyAlignment="0" applyProtection="0"/>
    <xf numFmtId="0" fontId="6" fillId="4" borderId="0" applyNumberFormat="0" applyBorder="0" applyAlignment="0" applyProtection="0"/>
    <xf numFmtId="0" fontId="30" fillId="4" borderId="0" applyNumberFormat="0" applyBorder="0" applyAlignment="0" applyProtection="0"/>
    <xf numFmtId="0" fontId="6" fillId="4" borderId="0" applyNumberFormat="0" applyBorder="0" applyAlignment="0" applyProtection="0"/>
    <xf numFmtId="0" fontId="30" fillId="4" borderId="0" applyNumberFormat="0" applyBorder="0" applyAlignment="0" applyProtection="0"/>
    <xf numFmtId="0" fontId="6" fillId="4" borderId="0" applyNumberFormat="0" applyBorder="0" applyAlignment="0" applyProtection="0"/>
    <xf numFmtId="0" fontId="30" fillId="4" borderId="0" applyNumberFormat="0" applyBorder="0" applyAlignment="0" applyProtection="0"/>
    <xf numFmtId="0" fontId="6" fillId="4" borderId="0" applyNumberFormat="0" applyBorder="0" applyAlignment="0" applyProtection="0"/>
    <xf numFmtId="0" fontId="30" fillId="4" borderId="0" applyNumberFormat="0" applyBorder="0" applyAlignment="0" applyProtection="0"/>
    <xf numFmtId="0" fontId="6" fillId="4" borderId="0" applyNumberFormat="0" applyBorder="0" applyAlignment="0" applyProtection="0"/>
    <xf numFmtId="0" fontId="30" fillId="4" borderId="0" applyNumberFormat="0" applyBorder="0" applyAlignment="0" applyProtection="0"/>
    <xf numFmtId="0" fontId="6" fillId="4" borderId="0" applyNumberFormat="0" applyBorder="0" applyAlignment="0" applyProtection="0"/>
    <xf numFmtId="0" fontId="31" fillId="20" borderId="4" applyNumberFormat="0" applyAlignment="0" applyProtection="0"/>
    <xf numFmtId="0" fontId="10" fillId="20" borderId="4" applyNumberFormat="0" applyAlignment="0" applyProtection="0"/>
    <xf numFmtId="0" fontId="31" fillId="20" borderId="4" applyNumberFormat="0" applyAlignment="0" applyProtection="0"/>
    <xf numFmtId="0" fontId="10" fillId="20" borderId="4" applyNumberFormat="0" applyAlignment="0" applyProtection="0"/>
    <xf numFmtId="0" fontId="31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31" fillId="20" borderId="4" applyNumberFormat="0" applyAlignment="0" applyProtection="0"/>
    <xf numFmtId="0" fontId="10" fillId="20" borderId="4" applyNumberFormat="0" applyAlignment="0" applyProtection="0"/>
    <xf numFmtId="0" fontId="31" fillId="20" borderId="4" applyNumberFormat="0" applyAlignment="0" applyProtection="0"/>
    <xf numFmtId="0" fontId="10" fillId="20" borderId="4" applyNumberFormat="0" applyAlignment="0" applyProtection="0"/>
    <xf numFmtId="0" fontId="31" fillId="20" borderId="4" applyNumberFormat="0" applyAlignment="0" applyProtection="0"/>
    <xf numFmtId="0" fontId="10" fillId="20" borderId="4" applyNumberFormat="0" applyAlignment="0" applyProtection="0"/>
    <xf numFmtId="0" fontId="31" fillId="20" borderId="4" applyNumberFormat="0" applyAlignment="0" applyProtection="0"/>
    <xf numFmtId="0" fontId="10" fillId="20" borderId="4" applyNumberFormat="0" applyAlignment="0" applyProtection="0"/>
    <xf numFmtId="0" fontId="31" fillId="20" borderId="4" applyNumberFormat="0" applyAlignment="0" applyProtection="0"/>
    <xf numFmtId="0" fontId="10" fillId="20" borderId="4" applyNumberFormat="0" applyAlignment="0" applyProtection="0"/>
    <xf numFmtId="0" fontId="31" fillId="20" borderId="4" applyNumberFormat="0" applyAlignment="0" applyProtection="0"/>
    <xf numFmtId="0" fontId="10" fillId="20" borderId="4" applyNumberFormat="0" applyAlignment="0" applyProtection="0"/>
    <xf numFmtId="0" fontId="31" fillId="20" borderId="4" applyNumberFormat="0" applyAlignment="0" applyProtection="0"/>
    <xf numFmtId="0" fontId="10" fillId="20" borderId="4" applyNumberFormat="0" applyAlignment="0" applyProtection="0"/>
    <xf numFmtId="0" fontId="31" fillId="20" borderId="4" applyNumberFormat="0" applyAlignment="0" applyProtection="0"/>
    <xf numFmtId="0" fontId="10" fillId="20" borderId="4" applyNumberFormat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4" fillId="0" borderId="5" applyNumberFormat="0" applyFill="0" applyAlignment="0" applyProtection="0"/>
    <xf numFmtId="0" fontId="3" fillId="0" borderId="5" applyNumberFormat="0" applyFill="0" applyAlignment="0" applyProtection="0"/>
    <xf numFmtId="0" fontId="34" fillId="0" borderId="5" applyNumberFormat="0" applyFill="0" applyAlignment="0" applyProtection="0"/>
    <xf numFmtId="0" fontId="3" fillId="0" borderId="5" applyNumberFormat="0" applyFill="0" applyAlignment="0" applyProtection="0"/>
    <xf numFmtId="0" fontId="34" fillId="0" borderId="5" applyNumberFormat="0" applyFill="0" applyAlignment="0" applyProtection="0"/>
    <xf numFmtId="0" fontId="3" fillId="0" borderId="5" applyNumberFormat="0" applyFill="0" applyAlignment="0" applyProtection="0"/>
    <xf numFmtId="0" fontId="3" fillId="0" borderId="5" applyNumberFormat="0" applyFill="0" applyAlignment="0" applyProtection="0"/>
    <xf numFmtId="0" fontId="3" fillId="0" borderId="5" applyNumberFormat="0" applyFill="0" applyAlignment="0" applyProtection="0"/>
    <xf numFmtId="0" fontId="3" fillId="0" borderId="5" applyNumberFormat="0" applyFill="0" applyAlignment="0" applyProtection="0"/>
    <xf numFmtId="0" fontId="34" fillId="0" borderId="5" applyNumberFormat="0" applyFill="0" applyAlignment="0" applyProtection="0"/>
    <xf numFmtId="0" fontId="3" fillId="0" borderId="5" applyNumberFormat="0" applyFill="0" applyAlignment="0" applyProtection="0"/>
    <xf numFmtId="0" fontId="34" fillId="0" borderId="5" applyNumberFormat="0" applyFill="0" applyAlignment="0" applyProtection="0"/>
    <xf numFmtId="0" fontId="3" fillId="0" borderId="5" applyNumberFormat="0" applyFill="0" applyAlignment="0" applyProtection="0"/>
    <xf numFmtId="0" fontId="34" fillId="0" borderId="5" applyNumberFormat="0" applyFill="0" applyAlignment="0" applyProtection="0"/>
    <xf numFmtId="0" fontId="3" fillId="0" borderId="5" applyNumberFormat="0" applyFill="0" applyAlignment="0" applyProtection="0"/>
    <xf numFmtId="0" fontId="34" fillId="0" borderId="5" applyNumberFormat="0" applyFill="0" applyAlignment="0" applyProtection="0"/>
    <xf numFmtId="0" fontId="3" fillId="0" borderId="5" applyNumberFormat="0" applyFill="0" applyAlignment="0" applyProtection="0"/>
    <xf numFmtId="0" fontId="34" fillId="0" borderId="5" applyNumberFormat="0" applyFill="0" applyAlignment="0" applyProtection="0"/>
    <xf numFmtId="0" fontId="3" fillId="0" borderId="5" applyNumberFormat="0" applyFill="0" applyAlignment="0" applyProtection="0"/>
    <xf numFmtId="0" fontId="34" fillId="0" borderId="5" applyNumberFormat="0" applyFill="0" applyAlignment="0" applyProtection="0"/>
    <xf numFmtId="0" fontId="3" fillId="0" borderId="5" applyNumberFormat="0" applyFill="0" applyAlignment="0" applyProtection="0"/>
    <xf numFmtId="0" fontId="34" fillId="0" borderId="5" applyNumberFormat="0" applyFill="0" applyAlignment="0" applyProtection="0"/>
    <xf numFmtId="0" fontId="3" fillId="0" borderId="5" applyNumberFormat="0" applyFill="0" applyAlignment="0" applyProtection="0"/>
    <xf numFmtId="0" fontId="34" fillId="0" borderId="5" applyNumberFormat="0" applyFill="0" applyAlignment="0" applyProtection="0"/>
    <xf numFmtId="0" fontId="3" fillId="0" borderId="5" applyNumberFormat="0" applyFill="0" applyAlignment="0" applyProtection="0"/>
    <xf numFmtId="0" fontId="35" fillId="0" borderId="6" applyNumberFormat="0" applyFill="0" applyAlignment="0" applyProtection="0"/>
    <xf numFmtId="0" fontId="4" fillId="0" borderId="6" applyNumberFormat="0" applyFill="0" applyAlignment="0" applyProtection="0"/>
    <xf numFmtId="0" fontId="35" fillId="0" borderId="6" applyNumberFormat="0" applyFill="0" applyAlignment="0" applyProtection="0"/>
    <xf numFmtId="0" fontId="4" fillId="0" borderId="6" applyNumberFormat="0" applyFill="0" applyAlignment="0" applyProtection="0"/>
    <xf numFmtId="0" fontId="35" fillId="0" borderId="6" applyNumberFormat="0" applyFill="0" applyAlignment="0" applyProtection="0"/>
    <xf numFmtId="0" fontId="4" fillId="0" borderId="6" applyNumberFormat="0" applyFill="0" applyAlignment="0" applyProtection="0"/>
    <xf numFmtId="0" fontId="4" fillId="0" borderId="6" applyNumberFormat="0" applyFill="0" applyAlignment="0" applyProtection="0"/>
    <xf numFmtId="0" fontId="4" fillId="0" borderId="6" applyNumberFormat="0" applyFill="0" applyAlignment="0" applyProtection="0"/>
    <xf numFmtId="0" fontId="4" fillId="0" borderId="6" applyNumberFormat="0" applyFill="0" applyAlignment="0" applyProtection="0"/>
    <xf numFmtId="0" fontId="35" fillId="0" borderId="6" applyNumberFormat="0" applyFill="0" applyAlignment="0" applyProtection="0"/>
    <xf numFmtId="0" fontId="4" fillId="0" borderId="6" applyNumberFormat="0" applyFill="0" applyAlignment="0" applyProtection="0"/>
    <xf numFmtId="0" fontId="35" fillId="0" borderId="6" applyNumberFormat="0" applyFill="0" applyAlignment="0" applyProtection="0"/>
    <xf numFmtId="0" fontId="4" fillId="0" borderId="6" applyNumberFormat="0" applyFill="0" applyAlignment="0" applyProtection="0"/>
    <xf numFmtId="0" fontId="35" fillId="0" borderId="6" applyNumberFormat="0" applyFill="0" applyAlignment="0" applyProtection="0"/>
    <xf numFmtId="0" fontId="4" fillId="0" borderId="6" applyNumberFormat="0" applyFill="0" applyAlignment="0" applyProtection="0"/>
    <xf numFmtId="0" fontId="35" fillId="0" borderId="6" applyNumberFormat="0" applyFill="0" applyAlignment="0" applyProtection="0"/>
    <xf numFmtId="0" fontId="4" fillId="0" borderId="6" applyNumberFormat="0" applyFill="0" applyAlignment="0" applyProtection="0"/>
    <xf numFmtId="0" fontId="35" fillId="0" borderId="6" applyNumberFormat="0" applyFill="0" applyAlignment="0" applyProtection="0"/>
    <xf numFmtId="0" fontId="4" fillId="0" borderId="6" applyNumberFormat="0" applyFill="0" applyAlignment="0" applyProtection="0"/>
    <xf numFmtId="0" fontId="35" fillId="0" borderId="6" applyNumberFormat="0" applyFill="0" applyAlignment="0" applyProtection="0"/>
    <xf numFmtId="0" fontId="4" fillId="0" borderId="6" applyNumberFormat="0" applyFill="0" applyAlignment="0" applyProtection="0"/>
    <xf numFmtId="0" fontId="35" fillId="0" borderId="6" applyNumberFormat="0" applyFill="0" applyAlignment="0" applyProtection="0"/>
    <xf numFmtId="0" fontId="4" fillId="0" borderId="6" applyNumberFormat="0" applyFill="0" applyAlignment="0" applyProtection="0"/>
    <xf numFmtId="0" fontId="35" fillId="0" borderId="6" applyNumberFormat="0" applyFill="0" applyAlignment="0" applyProtection="0"/>
    <xf numFmtId="0" fontId="4" fillId="0" borderId="6" applyNumberFormat="0" applyFill="0" applyAlignment="0" applyProtection="0"/>
    <xf numFmtId="0" fontId="36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7" fillId="0" borderId="8" applyNumberFormat="0" applyFill="0" applyAlignment="0" applyProtection="0"/>
    <xf numFmtId="0" fontId="16" fillId="0" borderId="8" applyNumberFormat="0" applyFill="0" applyAlignment="0" applyProtection="0"/>
    <xf numFmtId="0" fontId="37" fillId="0" borderId="8" applyNumberFormat="0" applyFill="0" applyAlignment="0" applyProtection="0"/>
    <xf numFmtId="0" fontId="16" fillId="0" borderId="8" applyNumberFormat="0" applyFill="0" applyAlignment="0" applyProtection="0"/>
    <xf numFmtId="0" fontId="37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37" fillId="0" borderId="8" applyNumberFormat="0" applyFill="0" applyAlignment="0" applyProtection="0"/>
    <xf numFmtId="0" fontId="16" fillId="0" borderId="8" applyNumberFormat="0" applyFill="0" applyAlignment="0" applyProtection="0"/>
    <xf numFmtId="0" fontId="37" fillId="0" borderId="8" applyNumberFormat="0" applyFill="0" applyAlignment="0" applyProtection="0"/>
    <xf numFmtId="0" fontId="16" fillId="0" borderId="8" applyNumberFormat="0" applyFill="0" applyAlignment="0" applyProtection="0"/>
    <xf numFmtId="0" fontId="37" fillId="0" borderId="8" applyNumberFormat="0" applyFill="0" applyAlignment="0" applyProtection="0"/>
    <xf numFmtId="0" fontId="16" fillId="0" borderId="8" applyNumberFormat="0" applyFill="0" applyAlignment="0" applyProtection="0"/>
    <xf numFmtId="0" fontId="37" fillId="0" borderId="8" applyNumberFormat="0" applyFill="0" applyAlignment="0" applyProtection="0"/>
    <xf numFmtId="0" fontId="16" fillId="0" borderId="8" applyNumberFormat="0" applyFill="0" applyAlignment="0" applyProtection="0"/>
    <xf numFmtId="0" fontId="37" fillId="0" borderId="8" applyNumberFormat="0" applyFill="0" applyAlignment="0" applyProtection="0"/>
    <xf numFmtId="0" fontId="16" fillId="0" borderId="8" applyNumberFormat="0" applyFill="0" applyAlignment="0" applyProtection="0"/>
    <xf numFmtId="0" fontId="37" fillId="0" borderId="8" applyNumberFormat="0" applyFill="0" applyAlignment="0" applyProtection="0"/>
    <xf numFmtId="0" fontId="16" fillId="0" borderId="8" applyNumberFormat="0" applyFill="0" applyAlignment="0" applyProtection="0"/>
    <xf numFmtId="0" fontId="37" fillId="0" borderId="8" applyNumberFormat="0" applyFill="0" applyAlignment="0" applyProtection="0"/>
    <xf numFmtId="0" fontId="16" fillId="0" borderId="8" applyNumberFormat="0" applyFill="0" applyAlignment="0" applyProtection="0"/>
    <xf numFmtId="0" fontId="37" fillId="0" borderId="8" applyNumberFormat="0" applyFill="0" applyAlignment="0" applyProtection="0"/>
    <xf numFmtId="0" fontId="16" fillId="0" borderId="8" applyNumberFormat="0" applyFill="0" applyAlignment="0" applyProtection="0"/>
    <xf numFmtId="0" fontId="38" fillId="23" borderId="9" applyNumberFormat="0" applyAlignment="0" applyProtection="0"/>
    <xf numFmtId="0" fontId="13" fillId="23" borderId="9" applyNumberFormat="0" applyAlignment="0" applyProtection="0"/>
    <xf numFmtId="0" fontId="38" fillId="23" borderId="9" applyNumberFormat="0" applyAlignment="0" applyProtection="0"/>
    <xf numFmtId="0" fontId="13" fillId="23" borderId="9" applyNumberFormat="0" applyAlignment="0" applyProtection="0"/>
    <xf numFmtId="0" fontId="38" fillId="23" borderId="9" applyNumberFormat="0" applyAlignment="0" applyProtection="0"/>
    <xf numFmtId="0" fontId="13" fillId="23" borderId="9" applyNumberFormat="0" applyAlignment="0" applyProtection="0"/>
    <xf numFmtId="0" fontId="13" fillId="23" borderId="9" applyNumberFormat="0" applyAlignment="0" applyProtection="0"/>
    <xf numFmtId="0" fontId="13" fillId="23" borderId="9" applyNumberFormat="0" applyAlignment="0" applyProtection="0"/>
    <xf numFmtId="0" fontId="13" fillId="23" borderId="9" applyNumberFormat="0" applyAlignment="0" applyProtection="0"/>
    <xf numFmtId="0" fontId="38" fillId="23" borderId="9" applyNumberFormat="0" applyAlignment="0" applyProtection="0"/>
    <xf numFmtId="0" fontId="13" fillId="23" borderId="9" applyNumberFormat="0" applyAlignment="0" applyProtection="0"/>
    <xf numFmtId="0" fontId="38" fillId="23" borderId="9" applyNumberFormat="0" applyAlignment="0" applyProtection="0"/>
    <xf numFmtId="0" fontId="13" fillId="23" borderId="9" applyNumberFormat="0" applyAlignment="0" applyProtection="0"/>
    <xf numFmtId="0" fontId="38" fillId="23" borderId="9" applyNumberFormat="0" applyAlignment="0" applyProtection="0"/>
    <xf numFmtId="0" fontId="13" fillId="23" borderId="9" applyNumberFormat="0" applyAlignment="0" applyProtection="0"/>
    <xf numFmtId="0" fontId="38" fillId="23" borderId="9" applyNumberFormat="0" applyAlignment="0" applyProtection="0"/>
    <xf numFmtId="0" fontId="13" fillId="23" borderId="9" applyNumberFormat="0" applyAlignment="0" applyProtection="0"/>
    <xf numFmtId="0" fontId="38" fillId="23" borderId="9" applyNumberFormat="0" applyAlignment="0" applyProtection="0"/>
    <xf numFmtId="0" fontId="13" fillId="23" borderId="9" applyNumberFormat="0" applyAlignment="0" applyProtection="0"/>
    <xf numFmtId="0" fontId="38" fillId="23" borderId="9" applyNumberFormat="0" applyAlignment="0" applyProtection="0"/>
    <xf numFmtId="0" fontId="13" fillId="23" borderId="9" applyNumberFormat="0" applyAlignment="0" applyProtection="0"/>
    <xf numFmtId="0" fontId="38" fillId="23" borderId="9" applyNumberFormat="0" applyAlignment="0" applyProtection="0"/>
    <xf numFmtId="0" fontId="13" fillId="23" borderId="9" applyNumberFormat="0" applyAlignment="0" applyProtection="0"/>
    <xf numFmtId="0" fontId="38" fillId="23" borderId="9" applyNumberFormat="0" applyAlignment="0" applyProtection="0"/>
    <xf numFmtId="0" fontId="13" fillId="23" borderId="9" applyNumberFormat="0" applyAlignment="0" applyProtection="0"/>
    <xf numFmtId="0" fontId="20" fillId="0" borderId="0"/>
  </cellStyleXfs>
  <cellXfs count="129">
    <xf numFmtId="0" fontId="0" fillId="0" borderId="0" xfId="0">
      <alignment vertical="center" wrapText="1"/>
    </xf>
    <xf numFmtId="0" fontId="39" fillId="0" borderId="0" xfId="0" applyFont="1" applyFill="1" applyBorder="1" applyAlignment="1">
      <alignment horizontal="center" vertical="top" wrapText="1"/>
    </xf>
    <xf numFmtId="0" fontId="39" fillId="0" borderId="0" xfId="0" applyFont="1" applyFill="1" applyBorder="1" applyAlignment="1">
      <alignment vertical="top" wrapText="1"/>
    </xf>
    <xf numFmtId="0" fontId="39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>
      <alignment vertical="center" wrapText="1"/>
    </xf>
    <xf numFmtId="0" fontId="40" fillId="0" borderId="10" xfId="0" applyFont="1" applyFill="1" applyBorder="1" applyAlignment="1">
      <alignment horizontal="center" vertical="top" wrapText="1"/>
    </xf>
    <xf numFmtId="0" fontId="40" fillId="0" borderId="11" xfId="0" applyFont="1" applyFill="1" applyBorder="1" applyAlignment="1">
      <alignment horizontal="center" vertical="top" wrapText="1"/>
    </xf>
    <xf numFmtId="0" fontId="40" fillId="0" borderId="11" xfId="0" applyFont="1" applyFill="1" applyBorder="1" applyAlignment="1">
      <alignment horizontal="center" vertical="center" wrapText="1"/>
    </xf>
    <xf numFmtId="164" fontId="40" fillId="0" borderId="11" xfId="715" applyNumberFormat="1" applyFont="1" applyFill="1" applyBorder="1" applyAlignment="1">
      <alignment horizontal="center" vertical="center" wrapText="1"/>
    </xf>
    <xf numFmtId="164" fontId="40" fillId="0" borderId="12" xfId="715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41" fillId="0" borderId="13" xfId="0" applyFont="1" applyFill="1" applyBorder="1" applyAlignment="1">
      <alignment horizontal="center" vertical="top" wrapText="1"/>
    </xf>
    <xf numFmtId="0" fontId="41" fillId="0" borderId="14" xfId="0" applyFont="1" applyFill="1" applyBorder="1" applyAlignment="1">
      <alignment vertical="top" wrapText="1"/>
    </xf>
    <xf numFmtId="0" fontId="39" fillId="0" borderId="14" xfId="0" applyFont="1" applyFill="1" applyBorder="1" applyAlignment="1">
      <alignment horizontal="center" vertical="center" wrapText="1"/>
    </xf>
    <xf numFmtId="164" fontId="39" fillId="0" borderId="14" xfId="715" applyNumberFormat="1" applyFont="1" applyFill="1" applyBorder="1" applyAlignment="1">
      <alignment horizontal="center" vertical="center" wrapText="1"/>
    </xf>
    <xf numFmtId="164" fontId="39" fillId="0" borderId="15" xfId="715" applyNumberFormat="1" applyFont="1" applyFill="1" applyBorder="1" applyAlignment="1">
      <alignment horizontal="center" vertical="center" wrapText="1"/>
    </xf>
    <xf numFmtId="0" fontId="39" fillId="0" borderId="16" xfId="0" applyFont="1" applyFill="1" applyBorder="1" applyAlignment="1">
      <alignment horizontal="center" vertical="top" wrapText="1"/>
    </xf>
    <xf numFmtId="0" fontId="39" fillId="0" borderId="17" xfId="886" applyFont="1" applyFill="1" applyBorder="1" applyAlignment="1">
      <alignment horizontal="left" vertical="center" wrapText="1"/>
    </xf>
    <xf numFmtId="0" fontId="39" fillId="0" borderId="17" xfId="0" applyFont="1" applyFill="1" applyBorder="1" applyAlignment="1">
      <alignment horizontal="center" vertical="center" wrapText="1"/>
    </xf>
    <xf numFmtId="164" fontId="39" fillId="0" borderId="18" xfId="715" applyNumberFormat="1" applyFont="1" applyFill="1" applyBorder="1" applyAlignment="1">
      <alignment horizontal="center" vertical="center" wrapText="1"/>
    </xf>
    <xf numFmtId="164" fontId="39" fillId="0" borderId="17" xfId="715" applyNumberFormat="1" applyFont="1" applyFill="1" applyBorder="1" applyAlignment="1">
      <alignment horizontal="center" vertical="center" wrapText="1"/>
    </xf>
    <xf numFmtId="0" fontId="40" fillId="0" borderId="16" xfId="0" applyFont="1" applyFill="1" applyBorder="1" applyAlignment="1">
      <alignment horizontal="center" vertical="top" wrapText="1"/>
    </xf>
    <xf numFmtId="0" fontId="40" fillId="0" borderId="17" xfId="0" applyFont="1" applyFill="1" applyBorder="1" applyAlignment="1">
      <alignment horizontal="right" vertical="top" wrapText="1"/>
    </xf>
    <xf numFmtId="0" fontId="40" fillId="0" borderId="19" xfId="0" applyFont="1" applyFill="1" applyBorder="1" applyAlignment="1">
      <alignment horizontal="center" vertical="center" wrapText="1"/>
    </xf>
    <xf numFmtId="164" fontId="40" fillId="0" borderId="18" xfId="715" applyNumberFormat="1" applyFont="1" applyFill="1" applyBorder="1" applyAlignment="1">
      <alignment horizontal="center" vertical="center" wrapText="1"/>
    </xf>
    <xf numFmtId="0" fontId="40" fillId="0" borderId="0" xfId="0" applyFont="1" applyFill="1" applyBorder="1">
      <alignment vertical="center" wrapText="1"/>
    </xf>
    <xf numFmtId="0" fontId="39" fillId="0" borderId="17" xfId="0" applyFont="1" applyFill="1" applyBorder="1" applyAlignment="1">
      <alignment vertical="top" wrapText="1"/>
    </xf>
    <xf numFmtId="0" fontId="41" fillId="0" borderId="16" xfId="0" applyFont="1" applyFill="1" applyBorder="1" applyAlignment="1">
      <alignment horizontal="center" vertical="top" wrapText="1"/>
    </xf>
    <xf numFmtId="0" fontId="41" fillId="0" borderId="17" xfId="0" applyFont="1" applyFill="1" applyBorder="1" applyAlignment="1">
      <alignment vertical="top" wrapText="1"/>
    </xf>
    <xf numFmtId="0" fontId="40" fillId="0" borderId="17" xfId="0" applyFont="1" applyFill="1" applyBorder="1" applyAlignment="1">
      <alignment horizontal="center" vertical="center" wrapText="1"/>
    </xf>
    <xf numFmtId="0" fontId="44" fillId="0" borderId="0" xfId="0" applyFont="1" applyFill="1" applyBorder="1">
      <alignment vertical="center" wrapText="1"/>
    </xf>
    <xf numFmtId="0" fontId="45" fillId="0" borderId="17" xfId="0" applyFont="1" applyFill="1" applyBorder="1" applyAlignment="1">
      <alignment vertical="top" wrapText="1"/>
    </xf>
    <xf numFmtId="0" fontId="45" fillId="0" borderId="17" xfId="0" applyFont="1" applyFill="1" applyBorder="1" applyAlignment="1">
      <alignment horizontal="center" vertical="center"/>
    </xf>
    <xf numFmtId="0" fontId="39" fillId="0" borderId="17" xfId="849" applyFont="1" applyFill="1" applyBorder="1" applyAlignment="1">
      <alignment horizontal="left" vertical="top" wrapText="1"/>
    </xf>
    <xf numFmtId="0" fontId="39" fillId="0" borderId="17" xfId="849" applyFont="1" applyFill="1" applyBorder="1" applyAlignment="1">
      <alignment horizontal="center" vertical="center" wrapText="1"/>
    </xf>
    <xf numFmtId="164" fontId="39" fillId="0" borderId="17" xfId="849" applyNumberFormat="1" applyFont="1" applyFill="1" applyBorder="1" applyAlignment="1">
      <alignment horizontal="center" vertical="center" wrapText="1"/>
    </xf>
    <xf numFmtId="164" fontId="39" fillId="0" borderId="18" xfId="849" applyNumberFormat="1" applyFont="1" applyFill="1" applyBorder="1" applyAlignment="1">
      <alignment horizontal="center" vertical="center" wrapText="1"/>
    </xf>
    <xf numFmtId="0" fontId="39" fillId="0" borderId="17" xfId="881" applyFont="1" applyFill="1" applyBorder="1" applyAlignment="1">
      <alignment horizontal="left" vertical="top" wrapText="1"/>
    </xf>
    <xf numFmtId="0" fontId="39" fillId="0" borderId="17" xfId="881" applyFont="1" applyFill="1" applyBorder="1" applyAlignment="1">
      <alignment horizontal="center" vertical="center" wrapText="1"/>
    </xf>
    <xf numFmtId="164" fontId="39" fillId="0" borderId="17" xfId="881" applyNumberFormat="1" applyFont="1" applyFill="1" applyBorder="1" applyAlignment="1">
      <alignment horizontal="center" vertical="center" wrapText="1"/>
    </xf>
    <xf numFmtId="0" fontId="39" fillId="0" borderId="20" xfId="0" applyFont="1" applyFill="1" applyBorder="1" applyAlignment="1">
      <alignment horizontal="center" vertical="center" wrapText="1"/>
    </xf>
    <xf numFmtId="0" fontId="51" fillId="0" borderId="16" xfId="0" applyFont="1" applyFill="1" applyBorder="1" applyAlignment="1">
      <alignment horizontal="center" vertical="top" wrapText="1"/>
    </xf>
    <xf numFmtId="0" fontId="40" fillId="0" borderId="17" xfId="0" applyFont="1" applyFill="1" applyBorder="1" applyAlignment="1">
      <alignment horizontal="center" vertical="top" wrapText="1"/>
    </xf>
    <xf numFmtId="0" fontId="46" fillId="0" borderId="17" xfId="0" applyFont="1" applyFill="1" applyBorder="1" applyAlignment="1">
      <alignment horizontal="right" vertical="top" wrapText="1"/>
    </xf>
    <xf numFmtId="0" fontId="46" fillId="0" borderId="17" xfId="0" applyFont="1" applyFill="1" applyBorder="1" applyAlignment="1">
      <alignment horizontal="center" vertical="center" wrapText="1"/>
    </xf>
    <xf numFmtId="164" fontId="46" fillId="0" borderId="18" xfId="715" applyNumberFormat="1" applyFont="1" applyFill="1" applyBorder="1" applyAlignment="1">
      <alignment horizontal="center" vertical="center" wrapText="1"/>
    </xf>
    <xf numFmtId="0" fontId="47" fillId="0" borderId="0" xfId="0" applyFont="1" applyFill="1">
      <alignment vertical="center" wrapText="1"/>
    </xf>
    <xf numFmtId="0" fontId="40" fillId="0" borderId="21" xfId="0" applyFont="1" applyFill="1" applyBorder="1" applyAlignment="1">
      <alignment horizontal="center" vertical="top" wrapText="1"/>
    </xf>
    <xf numFmtId="164" fontId="40" fillId="0" borderId="22" xfId="715" applyNumberFormat="1" applyFont="1" applyFill="1" applyBorder="1" applyAlignment="1">
      <alignment horizontal="center" vertical="center" wrapText="1"/>
    </xf>
    <xf numFmtId="0" fontId="39" fillId="0" borderId="23" xfId="0" applyFont="1" applyFill="1" applyBorder="1" applyAlignment="1">
      <alignment horizontal="center" vertical="top" wrapText="1"/>
    </xf>
    <xf numFmtId="0" fontId="40" fillId="0" borderId="20" xfId="0" applyFont="1" applyFill="1" applyBorder="1" applyAlignment="1">
      <alignment vertical="top" wrapText="1"/>
    </xf>
    <xf numFmtId="164" fontId="39" fillId="0" borderId="20" xfId="715" applyNumberFormat="1" applyFont="1" applyFill="1" applyBorder="1" applyAlignment="1">
      <alignment horizontal="center" vertical="center" wrapText="1"/>
    </xf>
    <xf numFmtId="0" fontId="40" fillId="0" borderId="24" xfId="0" applyFont="1" applyFill="1" applyBorder="1" applyAlignment="1">
      <alignment horizontal="center" vertical="center" wrapText="1"/>
    </xf>
    <xf numFmtId="0" fontId="40" fillId="0" borderId="25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vertical="center" wrapText="1"/>
    </xf>
    <xf numFmtId="0" fontId="40" fillId="0" borderId="26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vertical="top" wrapText="1"/>
    </xf>
    <xf numFmtId="164" fontId="40" fillId="0" borderId="0" xfId="715" applyNumberFormat="1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vertical="center" wrapText="1"/>
    </xf>
    <xf numFmtId="0" fontId="40" fillId="0" borderId="23" xfId="0" applyFont="1" applyFill="1" applyBorder="1" applyAlignment="1">
      <alignment horizontal="center" vertical="top" wrapText="1"/>
    </xf>
    <xf numFmtId="164" fontId="40" fillId="0" borderId="20" xfId="715" applyNumberFormat="1" applyFont="1" applyFill="1" applyBorder="1" applyAlignment="1">
      <alignment horizontal="center" vertical="center" wrapText="1"/>
    </xf>
    <xf numFmtId="164" fontId="40" fillId="0" borderId="15" xfId="715" applyNumberFormat="1" applyFont="1" applyFill="1" applyBorder="1" applyAlignment="1">
      <alignment horizontal="center" vertical="center" wrapText="1"/>
    </xf>
    <xf numFmtId="0" fontId="39" fillId="0" borderId="26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horizontal="right" vertical="top" wrapText="1"/>
    </xf>
    <xf numFmtId="0" fontId="39" fillId="0" borderId="0" xfId="0" applyFont="1" applyFill="1" applyBorder="1" applyAlignment="1">
      <alignment horizontal="left" vertical="center"/>
    </xf>
    <xf numFmtId="0" fontId="39" fillId="0" borderId="0" xfId="0" applyFont="1" applyBorder="1" applyAlignment="1">
      <alignment horizontal="right" vertical="center" wrapText="1"/>
    </xf>
    <xf numFmtId="10" fontId="39" fillId="0" borderId="0" xfId="0" applyNumberFormat="1" applyFont="1" applyFill="1" applyBorder="1" applyAlignment="1">
      <alignment horizontal="left" vertical="center"/>
    </xf>
    <xf numFmtId="0" fontId="39" fillId="0" borderId="27" xfId="0" applyFont="1" applyFill="1" applyBorder="1" applyAlignment="1">
      <alignment horizontal="center" vertical="top" wrapText="1"/>
    </xf>
    <xf numFmtId="0" fontId="40" fillId="0" borderId="28" xfId="0" applyFont="1" applyFill="1" applyBorder="1" applyAlignment="1">
      <alignment horizontal="right" vertical="top" wrapText="1"/>
    </xf>
    <xf numFmtId="0" fontId="40" fillId="0" borderId="28" xfId="0" applyFont="1" applyFill="1" applyBorder="1" applyAlignment="1">
      <alignment horizontal="left" vertical="center"/>
    </xf>
    <xf numFmtId="164" fontId="43" fillId="0" borderId="28" xfId="715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/>
    <xf numFmtId="0" fontId="40" fillId="0" borderId="0" xfId="0" applyFont="1" applyFill="1" applyBorder="1" applyAlignment="1">
      <alignment horizontal="left" vertical="center"/>
    </xf>
    <xf numFmtId="164" fontId="43" fillId="0" borderId="0" xfId="715" applyNumberFormat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/>
    </xf>
    <xf numFmtId="3" fontId="19" fillId="0" borderId="17" xfId="0" applyNumberFormat="1" applyFont="1" applyFill="1" applyBorder="1" applyAlignment="1">
      <alignment horizontal="center" vertical="center" wrapText="1"/>
    </xf>
    <xf numFmtId="0" fontId="54" fillId="0" borderId="17" xfId="0" applyFont="1" applyFill="1" applyBorder="1" applyAlignment="1">
      <alignment horizontal="center" vertical="center" wrapText="1"/>
    </xf>
    <xf numFmtId="0" fontId="53" fillId="0" borderId="19" xfId="0" applyFont="1" applyFill="1" applyBorder="1" applyAlignment="1">
      <alignment horizontal="center" vertical="center" wrapText="1"/>
    </xf>
    <xf numFmtId="0" fontId="53" fillId="0" borderId="17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 wrapText="1"/>
    </xf>
    <xf numFmtId="0" fontId="54" fillId="0" borderId="20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3" fillId="0" borderId="2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/>
    </xf>
    <xf numFmtId="10" fontId="54" fillId="0" borderId="0" xfId="0" applyNumberFormat="1" applyFont="1" applyFill="1" applyBorder="1">
      <alignment vertical="center" wrapText="1"/>
    </xf>
    <xf numFmtId="0" fontId="53" fillId="0" borderId="28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top" wrapText="1"/>
    </xf>
    <xf numFmtId="0" fontId="41" fillId="0" borderId="17" xfId="0" applyFont="1" applyFill="1" applyBorder="1" applyAlignment="1">
      <alignment horizontal="left" vertical="top" wrapText="1"/>
    </xf>
    <xf numFmtId="0" fontId="19" fillId="0" borderId="17" xfId="0" applyFont="1" applyBorder="1" applyAlignment="1">
      <alignment vertical="top" wrapText="1"/>
    </xf>
    <xf numFmtId="0" fontId="19" fillId="0" borderId="17" xfId="0" applyFont="1" applyBorder="1" applyAlignment="1">
      <alignment horizontal="center" vertical="center" wrapText="1"/>
    </xf>
    <xf numFmtId="164" fontId="49" fillId="0" borderId="17" xfId="0" applyNumberFormat="1" applyFont="1" applyBorder="1" applyAlignment="1">
      <alignment horizontal="center" vertical="center" wrapText="1"/>
    </xf>
    <xf numFmtId="0" fontId="39" fillId="24" borderId="16" xfId="0" applyFont="1" applyFill="1" applyBorder="1" applyAlignment="1">
      <alignment horizontal="center" vertical="top" wrapText="1"/>
    </xf>
    <xf numFmtId="0" fontId="39" fillId="24" borderId="17" xfId="0" applyFont="1" applyFill="1" applyBorder="1" applyAlignment="1">
      <alignment horizontal="left" vertical="top" wrapText="1"/>
    </xf>
    <xf numFmtId="0" fontId="39" fillId="24" borderId="17" xfId="0" applyFont="1" applyFill="1" applyBorder="1" applyAlignment="1">
      <alignment horizontal="center" vertical="center" wrapText="1"/>
    </xf>
    <xf numFmtId="3" fontId="39" fillId="24" borderId="17" xfId="0" applyNumberFormat="1" applyFont="1" applyFill="1" applyBorder="1" applyAlignment="1">
      <alignment horizontal="center" vertical="center" wrapText="1"/>
    </xf>
    <xf numFmtId="164" fontId="39" fillId="24" borderId="17" xfId="0" applyNumberFormat="1" applyFont="1" applyFill="1" applyBorder="1" applyAlignment="1">
      <alignment horizontal="center" vertical="center" wrapText="1"/>
    </xf>
    <xf numFmtId="164" fontId="39" fillId="24" borderId="18" xfId="849" applyNumberFormat="1" applyFont="1" applyFill="1" applyBorder="1" applyAlignment="1">
      <alignment horizontal="center" vertical="center" wrapText="1"/>
    </xf>
    <xf numFmtId="0" fontId="50" fillId="24" borderId="0" xfId="0" applyFont="1" applyFill="1" applyBorder="1" applyAlignment="1"/>
    <xf numFmtId="164" fontId="39" fillId="24" borderId="18" xfId="715" applyNumberFormat="1" applyFont="1" applyFill="1" applyBorder="1" applyAlignment="1">
      <alignment horizontal="center" vertical="center" wrapText="1"/>
    </xf>
    <xf numFmtId="0" fontId="45" fillId="24" borderId="17" xfId="0" applyFont="1" applyFill="1" applyBorder="1" applyAlignment="1">
      <alignment horizontal="center" vertical="center"/>
    </xf>
    <xf numFmtId="164" fontId="47" fillId="0" borderId="0" xfId="0" applyNumberFormat="1" applyFont="1" applyFill="1">
      <alignment vertical="center" wrapText="1"/>
    </xf>
    <xf numFmtId="0" fontId="45" fillId="24" borderId="17" xfId="0" applyFont="1" applyFill="1" applyBorder="1" applyAlignment="1">
      <alignment vertical="top" wrapText="1"/>
    </xf>
    <xf numFmtId="0" fontId="39" fillId="24" borderId="17" xfId="0" applyFont="1" applyFill="1" applyBorder="1" applyAlignment="1">
      <alignment horizontal="center" vertical="center"/>
    </xf>
    <xf numFmtId="164" fontId="39" fillId="0" borderId="0" xfId="715" applyNumberFormat="1" applyFont="1" applyFill="1" applyBorder="1" applyAlignment="1">
      <alignment horizontal="center" vertical="center" wrapText="1"/>
    </xf>
    <xf numFmtId="164" fontId="39" fillId="0" borderId="18" xfId="715" applyNumberFormat="1" applyFont="1" applyBorder="1" applyAlignment="1">
      <alignment horizontal="center" vertical="center" wrapText="1"/>
    </xf>
    <xf numFmtId="0" fontId="45" fillId="0" borderId="17" xfId="0" applyFont="1" applyBorder="1" applyAlignment="1">
      <alignment vertical="top" wrapText="1"/>
    </xf>
    <xf numFmtId="0" fontId="45" fillId="0" borderId="17" xfId="0" applyFont="1" applyBorder="1" applyAlignment="1">
      <alignment horizontal="center" vertical="center"/>
    </xf>
    <xf numFmtId="0" fontId="39" fillId="0" borderId="17" xfId="0" applyFont="1" applyBorder="1" applyAlignment="1">
      <alignment horizontal="center" vertical="center"/>
    </xf>
    <xf numFmtId="0" fontId="47" fillId="0" borderId="0" xfId="0" applyFont="1">
      <alignment vertical="center" wrapText="1"/>
    </xf>
    <xf numFmtId="3" fontId="39" fillId="0" borderId="17" xfId="0" applyNumberFormat="1" applyFont="1" applyFill="1" applyBorder="1" applyAlignment="1">
      <alignment horizontal="center" vertical="center"/>
    </xf>
    <xf numFmtId="0" fontId="40" fillId="0" borderId="29" xfId="0" applyFont="1" applyFill="1" applyBorder="1" applyAlignment="1">
      <alignment horizontal="right" vertical="top" wrapText="1"/>
    </xf>
    <xf numFmtId="0" fontId="40" fillId="0" borderId="29" xfId="0" applyFont="1" applyFill="1" applyBorder="1" applyAlignment="1">
      <alignment horizontal="center" vertical="center" wrapText="1"/>
    </xf>
    <xf numFmtId="0" fontId="53" fillId="0" borderId="29" xfId="0" applyFont="1" applyFill="1" applyBorder="1" applyAlignment="1">
      <alignment horizontal="center" vertical="center" wrapText="1"/>
    </xf>
    <xf numFmtId="0" fontId="40" fillId="0" borderId="30" xfId="0" applyFont="1" applyFill="1" applyBorder="1" applyAlignment="1">
      <alignment horizontal="center" vertical="center" wrapText="1"/>
    </xf>
    <xf numFmtId="0" fontId="40" fillId="0" borderId="31" xfId="0" applyFont="1" applyFill="1" applyBorder="1" applyAlignment="1">
      <alignment horizontal="center" vertical="center" wrapText="1"/>
    </xf>
    <xf numFmtId="0" fontId="40" fillId="0" borderId="32" xfId="0" applyFont="1" applyFill="1" applyBorder="1" applyAlignment="1">
      <alignment horizontal="center" vertical="center" wrapText="1"/>
    </xf>
    <xf numFmtId="164" fontId="39" fillId="0" borderId="0" xfId="715" applyNumberFormat="1" applyFont="1" applyFill="1" applyBorder="1" applyAlignment="1">
      <alignment horizontal="center" vertical="center" wrapText="1"/>
    </xf>
    <xf numFmtId="164" fontId="3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40" fillId="0" borderId="19" xfId="715" applyNumberFormat="1" applyFont="1" applyFill="1" applyBorder="1" applyAlignment="1" applyProtection="1">
      <alignment horizontal="center" vertical="center" wrapText="1"/>
      <protection locked="0"/>
    </xf>
    <xf numFmtId="164" fontId="40" fillId="0" borderId="17" xfId="715" applyNumberFormat="1" applyFont="1" applyFill="1" applyBorder="1" applyAlignment="1" applyProtection="1">
      <alignment horizontal="center" vertical="center" wrapText="1"/>
      <protection locked="0"/>
    </xf>
    <xf numFmtId="164" fontId="39" fillId="0" borderId="17" xfId="715" applyNumberFormat="1" applyFont="1" applyFill="1" applyBorder="1" applyAlignment="1" applyProtection="1">
      <alignment horizontal="center" vertical="center" wrapText="1"/>
      <protection locked="0"/>
    </xf>
    <xf numFmtId="164" fontId="45" fillId="24" borderId="17" xfId="715" applyNumberFormat="1" applyFont="1" applyFill="1" applyBorder="1" applyAlignment="1" applyProtection="1">
      <alignment horizontal="center" vertical="center"/>
      <protection locked="0"/>
    </xf>
    <xf numFmtId="164" fontId="45" fillId="0" borderId="17" xfId="715" applyNumberFormat="1" applyFont="1" applyFill="1" applyBorder="1" applyAlignment="1" applyProtection="1">
      <alignment horizontal="center" vertical="center"/>
      <protection locked="0"/>
    </xf>
    <xf numFmtId="164" fontId="45" fillId="0" borderId="17" xfId="715" applyNumberFormat="1" applyFont="1" applyBorder="1" applyAlignment="1" applyProtection="1">
      <alignment horizontal="center" vertical="center"/>
      <protection locked="0"/>
    </xf>
    <xf numFmtId="164" fontId="46" fillId="0" borderId="17" xfId="715" applyNumberFormat="1" applyFont="1" applyFill="1" applyBorder="1" applyAlignment="1" applyProtection="1">
      <alignment horizontal="center" vertical="center" wrapText="1"/>
      <protection locked="0"/>
    </xf>
    <xf numFmtId="164" fontId="40" fillId="0" borderId="29" xfId="715" applyNumberFormat="1" applyFont="1" applyFill="1" applyBorder="1" applyAlignment="1" applyProtection="1">
      <alignment horizontal="center" vertical="center" wrapText="1"/>
      <protection locked="0"/>
    </xf>
  </cellXfs>
  <cellStyles count="1147">
    <cellStyle name="20 % - Accent1 10" xfId="1"/>
    <cellStyle name="20 % - Accent1 10 2" xfId="2"/>
    <cellStyle name="20 % - Accent1 11" xfId="3"/>
    <cellStyle name="20 % - Accent1 11 2" xfId="4"/>
    <cellStyle name="20 % - Accent1 12" xfId="5"/>
    <cellStyle name="20 % - Accent1 12 2" xfId="6"/>
    <cellStyle name="20 % - Accent1 13" xfId="7"/>
    <cellStyle name="20 % - Accent1 14" xfId="8"/>
    <cellStyle name="20 % - Accent1 15" xfId="9"/>
    <cellStyle name="20 % - Accent1 2" xfId="10"/>
    <cellStyle name="20 % - Accent1 2 2" xfId="11"/>
    <cellStyle name="20 % - Accent1 3" xfId="12"/>
    <cellStyle name="20 % - Accent1 3 2" xfId="13"/>
    <cellStyle name="20 % - Accent1 4" xfId="14"/>
    <cellStyle name="20 % - Accent1 4 2" xfId="15"/>
    <cellStyle name="20 % - Accent1 5" xfId="16"/>
    <cellStyle name="20 % - Accent1 5 2" xfId="17"/>
    <cellStyle name="20 % - Accent1 6" xfId="18"/>
    <cellStyle name="20 % - Accent1 6 2" xfId="19"/>
    <cellStyle name="20 % - Accent1 7" xfId="20"/>
    <cellStyle name="20 % - Accent1 7 2" xfId="21"/>
    <cellStyle name="20 % - Accent1 8" xfId="22"/>
    <cellStyle name="20 % - Accent1 8 2" xfId="23"/>
    <cellStyle name="20 % - Accent1 9" xfId="24"/>
    <cellStyle name="20 % - Accent1 9 2" xfId="25"/>
    <cellStyle name="20 % - Accent2 10" xfId="26"/>
    <cellStyle name="20 % - Accent2 10 2" xfId="27"/>
    <cellStyle name="20 % - Accent2 11" xfId="28"/>
    <cellStyle name="20 % - Accent2 11 2" xfId="29"/>
    <cellStyle name="20 % - Accent2 12" xfId="30"/>
    <cellStyle name="20 % - Accent2 12 2" xfId="31"/>
    <cellStyle name="20 % - Accent2 13" xfId="32"/>
    <cellStyle name="20 % - Accent2 14" xfId="33"/>
    <cellStyle name="20 % - Accent2 15" xfId="34"/>
    <cellStyle name="20 % - Accent2 2" xfId="35"/>
    <cellStyle name="20 % - Accent2 2 2" xfId="36"/>
    <cellStyle name="20 % - Accent2 3" xfId="37"/>
    <cellStyle name="20 % - Accent2 3 2" xfId="38"/>
    <cellStyle name="20 % - Accent2 4" xfId="39"/>
    <cellStyle name="20 % - Accent2 4 2" xfId="40"/>
    <cellStyle name="20 % - Accent2 5" xfId="41"/>
    <cellStyle name="20 % - Accent2 5 2" xfId="42"/>
    <cellStyle name="20 % - Accent2 6" xfId="43"/>
    <cellStyle name="20 % - Accent2 6 2" xfId="44"/>
    <cellStyle name="20 % - Accent2 7" xfId="45"/>
    <cellStyle name="20 % - Accent2 7 2" xfId="46"/>
    <cellStyle name="20 % - Accent2 8" xfId="47"/>
    <cellStyle name="20 % - Accent2 8 2" xfId="48"/>
    <cellStyle name="20 % - Accent2 9" xfId="49"/>
    <cellStyle name="20 % - Accent2 9 2" xfId="50"/>
    <cellStyle name="20 % - Accent3 10" xfId="51"/>
    <cellStyle name="20 % - Accent3 10 2" xfId="52"/>
    <cellStyle name="20 % - Accent3 11" xfId="53"/>
    <cellStyle name="20 % - Accent3 11 2" xfId="54"/>
    <cellStyle name="20 % - Accent3 12" xfId="55"/>
    <cellStyle name="20 % - Accent3 12 2" xfId="56"/>
    <cellStyle name="20 % - Accent3 13" xfId="57"/>
    <cellStyle name="20 % - Accent3 14" xfId="58"/>
    <cellStyle name="20 % - Accent3 15" xfId="59"/>
    <cellStyle name="20 % - Accent3 2" xfId="60"/>
    <cellStyle name="20 % - Accent3 2 2" xfId="61"/>
    <cellStyle name="20 % - Accent3 3" xfId="62"/>
    <cellStyle name="20 % - Accent3 3 2" xfId="63"/>
    <cellStyle name="20 % - Accent3 4" xfId="64"/>
    <cellStyle name="20 % - Accent3 4 2" xfId="65"/>
    <cellStyle name="20 % - Accent3 5" xfId="66"/>
    <cellStyle name="20 % - Accent3 5 2" xfId="67"/>
    <cellStyle name="20 % - Accent3 6" xfId="68"/>
    <cellStyle name="20 % - Accent3 6 2" xfId="69"/>
    <cellStyle name="20 % - Accent3 7" xfId="70"/>
    <cellStyle name="20 % - Accent3 7 2" xfId="71"/>
    <cellStyle name="20 % - Accent3 8" xfId="72"/>
    <cellStyle name="20 % - Accent3 8 2" xfId="73"/>
    <cellStyle name="20 % - Accent3 9" xfId="74"/>
    <cellStyle name="20 % - Accent3 9 2" xfId="75"/>
    <cellStyle name="20 % - Accent4 10" xfId="76"/>
    <cellStyle name="20 % - Accent4 10 2" xfId="77"/>
    <cellStyle name="20 % - Accent4 11" xfId="78"/>
    <cellStyle name="20 % - Accent4 11 2" xfId="79"/>
    <cellStyle name="20 % - Accent4 12" xfId="80"/>
    <cellStyle name="20 % - Accent4 12 2" xfId="81"/>
    <cellStyle name="20 % - Accent4 13" xfId="82"/>
    <cellStyle name="20 % - Accent4 14" xfId="83"/>
    <cellStyle name="20 % - Accent4 15" xfId="84"/>
    <cellStyle name="20 % - Accent4 2" xfId="85"/>
    <cellStyle name="20 % - Accent4 2 2" xfId="86"/>
    <cellStyle name="20 % - Accent4 3" xfId="87"/>
    <cellStyle name="20 % - Accent4 3 2" xfId="88"/>
    <cellStyle name="20 % - Accent4 4" xfId="89"/>
    <cellStyle name="20 % - Accent4 4 2" xfId="90"/>
    <cellStyle name="20 % - Accent4 5" xfId="91"/>
    <cellStyle name="20 % - Accent4 5 2" xfId="92"/>
    <cellStyle name="20 % - Accent4 6" xfId="93"/>
    <cellStyle name="20 % - Accent4 6 2" xfId="94"/>
    <cellStyle name="20 % - Accent4 7" xfId="95"/>
    <cellStyle name="20 % - Accent4 7 2" xfId="96"/>
    <cellStyle name="20 % - Accent4 8" xfId="97"/>
    <cellStyle name="20 % - Accent4 8 2" xfId="98"/>
    <cellStyle name="20 % - Accent4 9" xfId="99"/>
    <cellStyle name="20 % - Accent4 9 2" xfId="100"/>
    <cellStyle name="20 % - Accent5 10" xfId="101"/>
    <cellStyle name="20 % - Accent5 10 2" xfId="102"/>
    <cellStyle name="20 % - Accent5 11" xfId="103"/>
    <cellStyle name="20 % - Accent5 11 2" xfId="104"/>
    <cellStyle name="20 % - Accent5 12" xfId="105"/>
    <cellStyle name="20 % - Accent5 12 2" xfId="106"/>
    <cellStyle name="20 % - Accent5 13" xfId="107"/>
    <cellStyle name="20 % - Accent5 14" xfId="108"/>
    <cellStyle name="20 % - Accent5 15" xfId="109"/>
    <cellStyle name="20 % - Accent5 2" xfId="110"/>
    <cellStyle name="20 % - Accent5 2 2" xfId="111"/>
    <cellStyle name="20 % - Accent5 3" xfId="112"/>
    <cellStyle name="20 % - Accent5 3 2" xfId="113"/>
    <cellStyle name="20 % - Accent5 4" xfId="114"/>
    <cellStyle name="20 % - Accent5 4 2" xfId="115"/>
    <cellStyle name="20 % - Accent5 5" xfId="116"/>
    <cellStyle name="20 % - Accent5 5 2" xfId="117"/>
    <cellStyle name="20 % - Accent5 6" xfId="118"/>
    <cellStyle name="20 % - Accent5 6 2" xfId="119"/>
    <cellStyle name="20 % - Accent5 7" xfId="120"/>
    <cellStyle name="20 % - Accent5 7 2" xfId="121"/>
    <cellStyle name="20 % - Accent5 8" xfId="122"/>
    <cellStyle name="20 % - Accent5 8 2" xfId="123"/>
    <cellStyle name="20 % - Accent5 9" xfId="124"/>
    <cellStyle name="20 % - Accent5 9 2" xfId="125"/>
    <cellStyle name="20 % - Accent6 10" xfId="126"/>
    <cellStyle name="20 % - Accent6 10 2" xfId="127"/>
    <cellStyle name="20 % - Accent6 11" xfId="128"/>
    <cellStyle name="20 % - Accent6 11 2" xfId="129"/>
    <cellStyle name="20 % - Accent6 12" xfId="130"/>
    <cellStyle name="20 % - Accent6 12 2" xfId="131"/>
    <cellStyle name="20 % - Accent6 13" xfId="132"/>
    <cellStyle name="20 % - Accent6 14" xfId="133"/>
    <cellStyle name="20 % - Accent6 15" xfId="134"/>
    <cellStyle name="20 % - Accent6 2" xfId="135"/>
    <cellStyle name="20 % - Accent6 2 2" xfId="136"/>
    <cellStyle name="20 % - Accent6 3" xfId="137"/>
    <cellStyle name="20 % - Accent6 3 2" xfId="138"/>
    <cellStyle name="20 % - Accent6 4" xfId="139"/>
    <cellStyle name="20 % - Accent6 4 2" xfId="140"/>
    <cellStyle name="20 % - Accent6 5" xfId="141"/>
    <cellStyle name="20 % - Accent6 5 2" xfId="142"/>
    <cellStyle name="20 % - Accent6 6" xfId="143"/>
    <cellStyle name="20 % - Accent6 6 2" xfId="144"/>
    <cellStyle name="20 % - Accent6 7" xfId="145"/>
    <cellStyle name="20 % - Accent6 7 2" xfId="146"/>
    <cellStyle name="20 % - Accent6 8" xfId="147"/>
    <cellStyle name="20 % - Accent6 8 2" xfId="148"/>
    <cellStyle name="20 % - Accent6 9" xfId="149"/>
    <cellStyle name="20 % - Accent6 9 2" xfId="150"/>
    <cellStyle name="40 % - Accent1 10" xfId="151"/>
    <cellStyle name="40 % - Accent1 10 2" xfId="152"/>
    <cellStyle name="40 % - Accent1 11" xfId="153"/>
    <cellStyle name="40 % - Accent1 11 2" xfId="154"/>
    <cellStyle name="40 % - Accent1 12" xfId="155"/>
    <cellStyle name="40 % - Accent1 12 2" xfId="156"/>
    <cellStyle name="40 % - Accent1 13" xfId="157"/>
    <cellStyle name="40 % - Accent1 14" xfId="158"/>
    <cellStyle name="40 % - Accent1 15" xfId="159"/>
    <cellStyle name="40 % - Accent1 2" xfId="160"/>
    <cellStyle name="40 % - Accent1 2 2" xfId="161"/>
    <cellStyle name="40 % - Accent1 3" xfId="162"/>
    <cellStyle name="40 % - Accent1 3 2" xfId="163"/>
    <cellStyle name="40 % - Accent1 4" xfId="164"/>
    <cellStyle name="40 % - Accent1 4 2" xfId="165"/>
    <cellStyle name="40 % - Accent1 5" xfId="166"/>
    <cellStyle name="40 % - Accent1 5 2" xfId="167"/>
    <cellStyle name="40 % - Accent1 6" xfId="168"/>
    <cellStyle name="40 % - Accent1 6 2" xfId="169"/>
    <cellStyle name="40 % - Accent1 7" xfId="170"/>
    <cellStyle name="40 % - Accent1 7 2" xfId="171"/>
    <cellStyle name="40 % - Accent1 8" xfId="172"/>
    <cellStyle name="40 % - Accent1 8 2" xfId="173"/>
    <cellStyle name="40 % - Accent1 9" xfId="174"/>
    <cellStyle name="40 % - Accent1 9 2" xfId="175"/>
    <cellStyle name="40 % - Accent2 10" xfId="176"/>
    <cellStyle name="40 % - Accent2 10 2" xfId="177"/>
    <cellStyle name="40 % - Accent2 11" xfId="178"/>
    <cellStyle name="40 % - Accent2 11 2" xfId="179"/>
    <cellStyle name="40 % - Accent2 12" xfId="180"/>
    <cellStyle name="40 % - Accent2 12 2" xfId="181"/>
    <cellStyle name="40 % - Accent2 13" xfId="182"/>
    <cellStyle name="40 % - Accent2 14" xfId="183"/>
    <cellStyle name="40 % - Accent2 15" xfId="184"/>
    <cellStyle name="40 % - Accent2 2" xfId="185"/>
    <cellStyle name="40 % - Accent2 2 2" xfId="186"/>
    <cellStyle name="40 % - Accent2 3" xfId="187"/>
    <cellStyle name="40 % - Accent2 3 2" xfId="188"/>
    <cellStyle name="40 % - Accent2 4" xfId="189"/>
    <cellStyle name="40 % - Accent2 4 2" xfId="190"/>
    <cellStyle name="40 % - Accent2 5" xfId="191"/>
    <cellStyle name="40 % - Accent2 5 2" xfId="192"/>
    <cellStyle name="40 % - Accent2 6" xfId="193"/>
    <cellStyle name="40 % - Accent2 6 2" xfId="194"/>
    <cellStyle name="40 % - Accent2 7" xfId="195"/>
    <cellStyle name="40 % - Accent2 7 2" xfId="196"/>
    <cellStyle name="40 % - Accent2 8" xfId="197"/>
    <cellStyle name="40 % - Accent2 8 2" xfId="198"/>
    <cellStyle name="40 % - Accent2 9" xfId="199"/>
    <cellStyle name="40 % - Accent2 9 2" xfId="200"/>
    <cellStyle name="40 % - Accent3 10" xfId="201"/>
    <cellStyle name="40 % - Accent3 10 2" xfId="202"/>
    <cellStyle name="40 % - Accent3 11" xfId="203"/>
    <cellStyle name="40 % - Accent3 11 2" xfId="204"/>
    <cellStyle name="40 % - Accent3 12" xfId="205"/>
    <cellStyle name="40 % - Accent3 12 2" xfId="206"/>
    <cellStyle name="40 % - Accent3 13" xfId="207"/>
    <cellStyle name="40 % - Accent3 14" xfId="208"/>
    <cellStyle name="40 % - Accent3 15" xfId="209"/>
    <cellStyle name="40 % - Accent3 2" xfId="210"/>
    <cellStyle name="40 % - Accent3 2 2" xfId="211"/>
    <cellStyle name="40 % - Accent3 3" xfId="212"/>
    <cellStyle name="40 % - Accent3 3 2" xfId="213"/>
    <cellStyle name="40 % - Accent3 4" xfId="214"/>
    <cellStyle name="40 % - Accent3 4 2" xfId="215"/>
    <cellStyle name="40 % - Accent3 5" xfId="216"/>
    <cellStyle name="40 % - Accent3 5 2" xfId="217"/>
    <cellStyle name="40 % - Accent3 6" xfId="218"/>
    <cellStyle name="40 % - Accent3 6 2" xfId="219"/>
    <cellStyle name="40 % - Accent3 7" xfId="220"/>
    <cellStyle name="40 % - Accent3 7 2" xfId="221"/>
    <cellStyle name="40 % - Accent3 8" xfId="222"/>
    <cellStyle name="40 % - Accent3 8 2" xfId="223"/>
    <cellStyle name="40 % - Accent3 9" xfId="224"/>
    <cellStyle name="40 % - Accent3 9 2" xfId="225"/>
    <cellStyle name="40 % - Accent4 10" xfId="226"/>
    <cellStyle name="40 % - Accent4 10 2" xfId="227"/>
    <cellStyle name="40 % - Accent4 11" xfId="228"/>
    <cellStyle name="40 % - Accent4 11 2" xfId="229"/>
    <cellStyle name="40 % - Accent4 12" xfId="230"/>
    <cellStyle name="40 % - Accent4 12 2" xfId="231"/>
    <cellStyle name="40 % - Accent4 13" xfId="232"/>
    <cellStyle name="40 % - Accent4 14" xfId="233"/>
    <cellStyle name="40 % - Accent4 15" xfId="234"/>
    <cellStyle name="40 % - Accent4 2" xfId="235"/>
    <cellStyle name="40 % - Accent4 2 2" xfId="236"/>
    <cellStyle name="40 % - Accent4 3" xfId="237"/>
    <cellStyle name="40 % - Accent4 3 2" xfId="238"/>
    <cellStyle name="40 % - Accent4 4" xfId="239"/>
    <cellStyle name="40 % - Accent4 4 2" xfId="240"/>
    <cellStyle name="40 % - Accent4 5" xfId="241"/>
    <cellStyle name="40 % - Accent4 5 2" xfId="242"/>
    <cellStyle name="40 % - Accent4 6" xfId="243"/>
    <cellStyle name="40 % - Accent4 6 2" xfId="244"/>
    <cellStyle name="40 % - Accent4 7" xfId="245"/>
    <cellStyle name="40 % - Accent4 7 2" xfId="246"/>
    <cellStyle name="40 % - Accent4 8" xfId="247"/>
    <cellStyle name="40 % - Accent4 8 2" xfId="248"/>
    <cellStyle name="40 % - Accent4 9" xfId="249"/>
    <cellStyle name="40 % - Accent4 9 2" xfId="250"/>
    <cellStyle name="40 % - Accent5 10" xfId="251"/>
    <cellStyle name="40 % - Accent5 10 2" xfId="252"/>
    <cellStyle name="40 % - Accent5 11" xfId="253"/>
    <cellStyle name="40 % - Accent5 11 2" xfId="254"/>
    <cellStyle name="40 % - Accent5 12" xfId="255"/>
    <cellStyle name="40 % - Accent5 12 2" xfId="256"/>
    <cellStyle name="40 % - Accent5 13" xfId="257"/>
    <cellStyle name="40 % - Accent5 14" xfId="258"/>
    <cellStyle name="40 % - Accent5 15" xfId="259"/>
    <cellStyle name="40 % - Accent5 2" xfId="260"/>
    <cellStyle name="40 % - Accent5 2 2" xfId="261"/>
    <cellStyle name="40 % - Accent5 3" xfId="262"/>
    <cellStyle name="40 % - Accent5 3 2" xfId="263"/>
    <cellStyle name="40 % - Accent5 4" xfId="264"/>
    <cellStyle name="40 % - Accent5 4 2" xfId="265"/>
    <cellStyle name="40 % - Accent5 5" xfId="266"/>
    <cellStyle name="40 % - Accent5 5 2" xfId="267"/>
    <cellStyle name="40 % - Accent5 6" xfId="268"/>
    <cellStyle name="40 % - Accent5 6 2" xfId="269"/>
    <cellStyle name="40 % - Accent5 7" xfId="270"/>
    <cellStyle name="40 % - Accent5 7 2" xfId="271"/>
    <cellStyle name="40 % - Accent5 8" xfId="272"/>
    <cellStyle name="40 % - Accent5 8 2" xfId="273"/>
    <cellStyle name="40 % - Accent5 9" xfId="274"/>
    <cellStyle name="40 % - Accent5 9 2" xfId="275"/>
    <cellStyle name="40 % - Accent6 10" xfId="276"/>
    <cellStyle name="40 % - Accent6 10 2" xfId="277"/>
    <cellStyle name="40 % - Accent6 11" xfId="278"/>
    <cellStyle name="40 % - Accent6 11 2" xfId="279"/>
    <cellStyle name="40 % - Accent6 12" xfId="280"/>
    <cellStyle name="40 % - Accent6 12 2" xfId="281"/>
    <cellStyle name="40 % - Accent6 13" xfId="282"/>
    <cellStyle name="40 % - Accent6 14" xfId="283"/>
    <cellStyle name="40 % - Accent6 15" xfId="284"/>
    <cellStyle name="40 % - Accent6 2" xfId="285"/>
    <cellStyle name="40 % - Accent6 2 2" xfId="286"/>
    <cellStyle name="40 % - Accent6 3" xfId="287"/>
    <cellStyle name="40 % - Accent6 3 2" xfId="288"/>
    <cellStyle name="40 % - Accent6 4" xfId="289"/>
    <cellStyle name="40 % - Accent6 4 2" xfId="290"/>
    <cellStyle name="40 % - Accent6 5" xfId="291"/>
    <cellStyle name="40 % - Accent6 5 2" xfId="292"/>
    <cellStyle name="40 % - Accent6 6" xfId="293"/>
    <cellStyle name="40 % - Accent6 6 2" xfId="294"/>
    <cellStyle name="40 % - Accent6 7" xfId="295"/>
    <cellStyle name="40 % - Accent6 7 2" xfId="296"/>
    <cellStyle name="40 % - Accent6 8" xfId="297"/>
    <cellStyle name="40 % - Accent6 8 2" xfId="298"/>
    <cellStyle name="40 % - Accent6 9" xfId="299"/>
    <cellStyle name="40 % - Accent6 9 2" xfId="300"/>
    <cellStyle name="60 % - Accent1 10" xfId="301"/>
    <cellStyle name="60 % - Accent1 10 2" xfId="302"/>
    <cellStyle name="60 % - Accent1 11" xfId="303"/>
    <cellStyle name="60 % - Accent1 11 2" xfId="304"/>
    <cellStyle name="60 % - Accent1 12" xfId="305"/>
    <cellStyle name="60 % - Accent1 12 2" xfId="306"/>
    <cellStyle name="60 % - Accent1 13" xfId="307"/>
    <cellStyle name="60 % - Accent1 14" xfId="308"/>
    <cellStyle name="60 % - Accent1 15" xfId="309"/>
    <cellStyle name="60 % - Accent1 2" xfId="310"/>
    <cellStyle name="60 % - Accent1 2 2" xfId="311"/>
    <cellStyle name="60 % - Accent1 3" xfId="312"/>
    <cellStyle name="60 % - Accent1 3 2" xfId="313"/>
    <cellStyle name="60 % - Accent1 4" xfId="314"/>
    <cellStyle name="60 % - Accent1 4 2" xfId="315"/>
    <cellStyle name="60 % - Accent1 5" xfId="316"/>
    <cellStyle name="60 % - Accent1 5 2" xfId="317"/>
    <cellStyle name="60 % - Accent1 6" xfId="318"/>
    <cellStyle name="60 % - Accent1 6 2" xfId="319"/>
    <cellStyle name="60 % - Accent1 7" xfId="320"/>
    <cellStyle name="60 % - Accent1 7 2" xfId="321"/>
    <cellStyle name="60 % - Accent1 8" xfId="322"/>
    <cellStyle name="60 % - Accent1 8 2" xfId="323"/>
    <cellStyle name="60 % - Accent1 9" xfId="324"/>
    <cellStyle name="60 % - Accent1 9 2" xfId="325"/>
    <cellStyle name="60 % - Accent2 10" xfId="326"/>
    <cellStyle name="60 % - Accent2 10 2" xfId="327"/>
    <cellStyle name="60 % - Accent2 11" xfId="328"/>
    <cellStyle name="60 % - Accent2 11 2" xfId="329"/>
    <cellStyle name="60 % - Accent2 12" xfId="330"/>
    <cellStyle name="60 % - Accent2 12 2" xfId="331"/>
    <cellStyle name="60 % - Accent2 13" xfId="332"/>
    <cellStyle name="60 % - Accent2 14" xfId="333"/>
    <cellStyle name="60 % - Accent2 15" xfId="334"/>
    <cellStyle name="60 % - Accent2 2" xfId="335"/>
    <cellStyle name="60 % - Accent2 2 2" xfId="336"/>
    <cellStyle name="60 % - Accent2 3" xfId="337"/>
    <cellStyle name="60 % - Accent2 3 2" xfId="338"/>
    <cellStyle name="60 % - Accent2 4" xfId="339"/>
    <cellStyle name="60 % - Accent2 4 2" xfId="340"/>
    <cellStyle name="60 % - Accent2 5" xfId="341"/>
    <cellStyle name="60 % - Accent2 5 2" xfId="342"/>
    <cellStyle name="60 % - Accent2 6" xfId="343"/>
    <cellStyle name="60 % - Accent2 6 2" xfId="344"/>
    <cellStyle name="60 % - Accent2 7" xfId="345"/>
    <cellStyle name="60 % - Accent2 7 2" xfId="346"/>
    <cellStyle name="60 % - Accent2 8" xfId="347"/>
    <cellStyle name="60 % - Accent2 8 2" xfId="348"/>
    <cellStyle name="60 % - Accent2 9" xfId="349"/>
    <cellStyle name="60 % - Accent2 9 2" xfId="350"/>
    <cellStyle name="60 % - Accent3 10" xfId="351"/>
    <cellStyle name="60 % - Accent3 10 2" xfId="352"/>
    <cellStyle name="60 % - Accent3 11" xfId="353"/>
    <cellStyle name="60 % - Accent3 11 2" xfId="354"/>
    <cellStyle name="60 % - Accent3 12" xfId="355"/>
    <cellStyle name="60 % - Accent3 12 2" xfId="356"/>
    <cellStyle name="60 % - Accent3 13" xfId="357"/>
    <cellStyle name="60 % - Accent3 14" xfId="358"/>
    <cellStyle name="60 % - Accent3 15" xfId="359"/>
    <cellStyle name="60 % - Accent3 2" xfId="360"/>
    <cellStyle name="60 % - Accent3 2 2" xfId="361"/>
    <cellStyle name="60 % - Accent3 3" xfId="362"/>
    <cellStyle name="60 % - Accent3 3 2" xfId="363"/>
    <cellStyle name="60 % - Accent3 4" xfId="364"/>
    <cellStyle name="60 % - Accent3 4 2" xfId="365"/>
    <cellStyle name="60 % - Accent3 5" xfId="366"/>
    <cellStyle name="60 % - Accent3 5 2" xfId="367"/>
    <cellStyle name="60 % - Accent3 6" xfId="368"/>
    <cellStyle name="60 % - Accent3 6 2" xfId="369"/>
    <cellStyle name="60 % - Accent3 7" xfId="370"/>
    <cellStyle name="60 % - Accent3 7 2" xfId="371"/>
    <cellStyle name="60 % - Accent3 8" xfId="372"/>
    <cellStyle name="60 % - Accent3 8 2" xfId="373"/>
    <cellStyle name="60 % - Accent3 9" xfId="374"/>
    <cellStyle name="60 % - Accent3 9 2" xfId="375"/>
    <cellStyle name="60 % - Accent4 10" xfId="376"/>
    <cellStyle name="60 % - Accent4 10 2" xfId="377"/>
    <cellStyle name="60 % - Accent4 11" xfId="378"/>
    <cellStyle name="60 % - Accent4 11 2" xfId="379"/>
    <cellStyle name="60 % - Accent4 12" xfId="380"/>
    <cellStyle name="60 % - Accent4 12 2" xfId="381"/>
    <cellStyle name="60 % - Accent4 13" xfId="382"/>
    <cellStyle name="60 % - Accent4 14" xfId="383"/>
    <cellStyle name="60 % - Accent4 15" xfId="384"/>
    <cellStyle name="60 % - Accent4 2" xfId="385"/>
    <cellStyle name="60 % - Accent4 2 2" xfId="386"/>
    <cellStyle name="60 % - Accent4 3" xfId="387"/>
    <cellStyle name="60 % - Accent4 3 2" xfId="388"/>
    <cellStyle name="60 % - Accent4 4" xfId="389"/>
    <cellStyle name="60 % - Accent4 4 2" xfId="390"/>
    <cellStyle name="60 % - Accent4 5" xfId="391"/>
    <cellStyle name="60 % - Accent4 5 2" xfId="392"/>
    <cellStyle name="60 % - Accent4 6" xfId="393"/>
    <cellStyle name="60 % - Accent4 6 2" xfId="394"/>
    <cellStyle name="60 % - Accent4 7" xfId="395"/>
    <cellStyle name="60 % - Accent4 7 2" xfId="396"/>
    <cellStyle name="60 % - Accent4 8" xfId="397"/>
    <cellStyle name="60 % - Accent4 8 2" xfId="398"/>
    <cellStyle name="60 % - Accent4 9" xfId="399"/>
    <cellStyle name="60 % - Accent4 9 2" xfId="400"/>
    <cellStyle name="60 % - Accent5 10" xfId="401"/>
    <cellStyle name="60 % - Accent5 10 2" xfId="402"/>
    <cellStyle name="60 % - Accent5 11" xfId="403"/>
    <cellStyle name="60 % - Accent5 11 2" xfId="404"/>
    <cellStyle name="60 % - Accent5 12" xfId="405"/>
    <cellStyle name="60 % - Accent5 12 2" xfId="406"/>
    <cellStyle name="60 % - Accent5 13" xfId="407"/>
    <cellStyle name="60 % - Accent5 14" xfId="408"/>
    <cellStyle name="60 % - Accent5 15" xfId="409"/>
    <cellStyle name="60 % - Accent5 2" xfId="410"/>
    <cellStyle name="60 % - Accent5 2 2" xfId="411"/>
    <cellStyle name="60 % - Accent5 3" xfId="412"/>
    <cellStyle name="60 % - Accent5 3 2" xfId="413"/>
    <cellStyle name="60 % - Accent5 4" xfId="414"/>
    <cellStyle name="60 % - Accent5 4 2" xfId="415"/>
    <cellStyle name="60 % - Accent5 5" xfId="416"/>
    <cellStyle name="60 % - Accent5 5 2" xfId="417"/>
    <cellStyle name="60 % - Accent5 6" xfId="418"/>
    <cellStyle name="60 % - Accent5 6 2" xfId="419"/>
    <cellStyle name="60 % - Accent5 7" xfId="420"/>
    <cellStyle name="60 % - Accent5 7 2" xfId="421"/>
    <cellStyle name="60 % - Accent5 8" xfId="422"/>
    <cellStyle name="60 % - Accent5 8 2" xfId="423"/>
    <cellStyle name="60 % - Accent5 9" xfId="424"/>
    <cellStyle name="60 % - Accent5 9 2" xfId="425"/>
    <cellStyle name="60 % - Accent6 10" xfId="426"/>
    <cellStyle name="60 % - Accent6 10 2" xfId="427"/>
    <cellStyle name="60 % - Accent6 11" xfId="428"/>
    <cellStyle name="60 % - Accent6 11 2" xfId="429"/>
    <cellStyle name="60 % - Accent6 12" xfId="430"/>
    <cellStyle name="60 % - Accent6 12 2" xfId="431"/>
    <cellStyle name="60 % - Accent6 13" xfId="432"/>
    <cellStyle name="60 % - Accent6 14" xfId="433"/>
    <cellStyle name="60 % - Accent6 15" xfId="434"/>
    <cellStyle name="60 % - Accent6 2" xfId="435"/>
    <cellStyle name="60 % - Accent6 2 2" xfId="436"/>
    <cellStyle name="60 % - Accent6 3" xfId="437"/>
    <cellStyle name="60 % - Accent6 3 2" xfId="438"/>
    <cellStyle name="60 % - Accent6 4" xfId="439"/>
    <cellStyle name="60 % - Accent6 4 2" xfId="440"/>
    <cellStyle name="60 % - Accent6 5" xfId="441"/>
    <cellStyle name="60 % - Accent6 5 2" xfId="442"/>
    <cellStyle name="60 % - Accent6 6" xfId="443"/>
    <cellStyle name="60 % - Accent6 6 2" xfId="444"/>
    <cellStyle name="60 % - Accent6 7" xfId="445"/>
    <cellStyle name="60 % - Accent6 7 2" xfId="446"/>
    <cellStyle name="60 % - Accent6 8" xfId="447"/>
    <cellStyle name="60 % - Accent6 8 2" xfId="448"/>
    <cellStyle name="60 % - Accent6 9" xfId="449"/>
    <cellStyle name="60 % - Accent6 9 2" xfId="450"/>
    <cellStyle name="Accent1 10" xfId="451"/>
    <cellStyle name="Accent1 10 2" xfId="452"/>
    <cellStyle name="Accent1 11" xfId="453"/>
    <cellStyle name="Accent1 11 2" xfId="454"/>
    <cellStyle name="Accent1 12" xfId="455"/>
    <cellStyle name="Accent1 12 2" xfId="456"/>
    <cellStyle name="Accent1 13" xfId="457"/>
    <cellStyle name="Accent1 14" xfId="458"/>
    <cellStyle name="Accent1 15" xfId="459"/>
    <cellStyle name="Accent1 2" xfId="460"/>
    <cellStyle name="Accent1 2 2" xfId="461"/>
    <cellStyle name="Accent1 3" xfId="462"/>
    <cellStyle name="Accent1 3 2" xfId="463"/>
    <cellStyle name="Accent1 4" xfId="464"/>
    <cellStyle name="Accent1 4 2" xfId="465"/>
    <cellStyle name="Accent1 5" xfId="466"/>
    <cellStyle name="Accent1 5 2" xfId="467"/>
    <cellStyle name="Accent1 6" xfId="468"/>
    <cellStyle name="Accent1 6 2" xfId="469"/>
    <cellStyle name="Accent1 7" xfId="470"/>
    <cellStyle name="Accent1 7 2" xfId="471"/>
    <cellStyle name="Accent1 8" xfId="472"/>
    <cellStyle name="Accent1 8 2" xfId="473"/>
    <cellStyle name="Accent1 9" xfId="474"/>
    <cellStyle name="Accent1 9 2" xfId="475"/>
    <cellStyle name="Accent2 10" xfId="476"/>
    <cellStyle name="Accent2 10 2" xfId="477"/>
    <cellStyle name="Accent2 11" xfId="478"/>
    <cellStyle name="Accent2 11 2" xfId="479"/>
    <cellStyle name="Accent2 12" xfId="480"/>
    <cellStyle name="Accent2 12 2" xfId="481"/>
    <cellStyle name="Accent2 13" xfId="482"/>
    <cellStyle name="Accent2 14" xfId="483"/>
    <cellStyle name="Accent2 15" xfId="484"/>
    <cellStyle name="Accent2 2" xfId="485"/>
    <cellStyle name="Accent2 2 2" xfId="486"/>
    <cellStyle name="Accent2 3" xfId="487"/>
    <cellStyle name="Accent2 3 2" xfId="488"/>
    <cellStyle name="Accent2 4" xfId="489"/>
    <cellStyle name="Accent2 4 2" xfId="490"/>
    <cellStyle name="Accent2 5" xfId="491"/>
    <cellStyle name="Accent2 5 2" xfId="492"/>
    <cellStyle name="Accent2 6" xfId="493"/>
    <cellStyle name="Accent2 6 2" xfId="494"/>
    <cellStyle name="Accent2 7" xfId="495"/>
    <cellStyle name="Accent2 7 2" xfId="496"/>
    <cellStyle name="Accent2 8" xfId="497"/>
    <cellStyle name="Accent2 8 2" xfId="498"/>
    <cellStyle name="Accent2 9" xfId="499"/>
    <cellStyle name="Accent2 9 2" xfId="500"/>
    <cellStyle name="Accent3 10" xfId="501"/>
    <cellStyle name="Accent3 10 2" xfId="502"/>
    <cellStyle name="Accent3 11" xfId="503"/>
    <cellStyle name="Accent3 11 2" xfId="504"/>
    <cellStyle name="Accent3 12" xfId="505"/>
    <cellStyle name="Accent3 12 2" xfId="506"/>
    <cellStyle name="Accent3 13" xfId="507"/>
    <cellStyle name="Accent3 14" xfId="508"/>
    <cellStyle name="Accent3 15" xfId="509"/>
    <cellStyle name="Accent3 2" xfId="510"/>
    <cellStyle name="Accent3 2 2" xfId="511"/>
    <cellStyle name="Accent3 3" xfId="512"/>
    <cellStyle name="Accent3 3 2" xfId="513"/>
    <cellStyle name="Accent3 4" xfId="514"/>
    <cellStyle name="Accent3 4 2" xfId="515"/>
    <cellStyle name="Accent3 5" xfId="516"/>
    <cellStyle name="Accent3 5 2" xfId="517"/>
    <cellStyle name="Accent3 6" xfId="518"/>
    <cellStyle name="Accent3 6 2" xfId="519"/>
    <cellStyle name="Accent3 7" xfId="520"/>
    <cellStyle name="Accent3 7 2" xfId="521"/>
    <cellStyle name="Accent3 8" xfId="522"/>
    <cellStyle name="Accent3 8 2" xfId="523"/>
    <cellStyle name="Accent3 9" xfId="524"/>
    <cellStyle name="Accent3 9 2" xfId="525"/>
    <cellStyle name="Accent4 10" xfId="526"/>
    <cellStyle name="Accent4 10 2" xfId="527"/>
    <cellStyle name="Accent4 11" xfId="528"/>
    <cellStyle name="Accent4 11 2" xfId="529"/>
    <cellStyle name="Accent4 12" xfId="530"/>
    <cellStyle name="Accent4 12 2" xfId="531"/>
    <cellStyle name="Accent4 13" xfId="532"/>
    <cellStyle name="Accent4 14" xfId="533"/>
    <cellStyle name="Accent4 15" xfId="534"/>
    <cellStyle name="Accent4 2" xfId="535"/>
    <cellStyle name="Accent4 2 2" xfId="536"/>
    <cellStyle name="Accent4 3" xfId="537"/>
    <cellStyle name="Accent4 3 2" xfId="538"/>
    <cellStyle name="Accent4 4" xfId="539"/>
    <cellStyle name="Accent4 4 2" xfId="540"/>
    <cellStyle name="Accent4 5" xfId="541"/>
    <cellStyle name="Accent4 5 2" xfId="542"/>
    <cellStyle name="Accent4 6" xfId="543"/>
    <cellStyle name="Accent4 6 2" xfId="544"/>
    <cellStyle name="Accent4 7" xfId="545"/>
    <cellStyle name="Accent4 7 2" xfId="546"/>
    <cellStyle name="Accent4 8" xfId="547"/>
    <cellStyle name="Accent4 8 2" xfId="548"/>
    <cellStyle name="Accent4 9" xfId="549"/>
    <cellStyle name="Accent4 9 2" xfId="550"/>
    <cellStyle name="Accent5 10" xfId="551"/>
    <cellStyle name="Accent5 10 2" xfId="552"/>
    <cellStyle name="Accent5 11" xfId="553"/>
    <cellStyle name="Accent5 11 2" xfId="554"/>
    <cellStyle name="Accent5 12" xfId="555"/>
    <cellStyle name="Accent5 12 2" xfId="556"/>
    <cellStyle name="Accent5 13" xfId="557"/>
    <cellStyle name="Accent5 14" xfId="558"/>
    <cellStyle name="Accent5 15" xfId="559"/>
    <cellStyle name="Accent5 2" xfId="560"/>
    <cellStyle name="Accent5 2 2" xfId="561"/>
    <cellStyle name="Accent5 3" xfId="562"/>
    <cellStyle name="Accent5 3 2" xfId="563"/>
    <cellStyle name="Accent5 4" xfId="564"/>
    <cellStyle name="Accent5 4 2" xfId="565"/>
    <cellStyle name="Accent5 5" xfId="566"/>
    <cellStyle name="Accent5 5 2" xfId="567"/>
    <cellStyle name="Accent5 6" xfId="568"/>
    <cellStyle name="Accent5 6 2" xfId="569"/>
    <cellStyle name="Accent5 7" xfId="570"/>
    <cellStyle name="Accent5 7 2" xfId="571"/>
    <cellStyle name="Accent5 8" xfId="572"/>
    <cellStyle name="Accent5 8 2" xfId="573"/>
    <cellStyle name="Accent5 9" xfId="574"/>
    <cellStyle name="Accent5 9 2" xfId="575"/>
    <cellStyle name="Accent6 10" xfId="576"/>
    <cellStyle name="Accent6 10 2" xfId="577"/>
    <cellStyle name="Accent6 11" xfId="578"/>
    <cellStyle name="Accent6 11 2" xfId="579"/>
    <cellStyle name="Accent6 12" xfId="580"/>
    <cellStyle name="Accent6 12 2" xfId="581"/>
    <cellStyle name="Accent6 13" xfId="582"/>
    <cellStyle name="Accent6 14" xfId="583"/>
    <cellStyle name="Accent6 15" xfId="584"/>
    <cellStyle name="Accent6 2" xfId="585"/>
    <cellStyle name="Accent6 2 2" xfId="586"/>
    <cellStyle name="Accent6 3" xfId="587"/>
    <cellStyle name="Accent6 3 2" xfId="588"/>
    <cellStyle name="Accent6 4" xfId="589"/>
    <cellStyle name="Accent6 4 2" xfId="590"/>
    <cellStyle name="Accent6 5" xfId="591"/>
    <cellStyle name="Accent6 5 2" xfId="592"/>
    <cellStyle name="Accent6 6" xfId="593"/>
    <cellStyle name="Accent6 6 2" xfId="594"/>
    <cellStyle name="Accent6 7" xfId="595"/>
    <cellStyle name="Accent6 7 2" xfId="596"/>
    <cellStyle name="Accent6 8" xfId="597"/>
    <cellStyle name="Accent6 8 2" xfId="598"/>
    <cellStyle name="Accent6 9" xfId="599"/>
    <cellStyle name="Accent6 9 2" xfId="600"/>
    <cellStyle name="Avertissement 10" xfId="601"/>
    <cellStyle name="Avertissement 10 2" xfId="602"/>
    <cellStyle name="Avertissement 11" xfId="603"/>
    <cellStyle name="Avertissement 11 2" xfId="604"/>
    <cellStyle name="Avertissement 12" xfId="605"/>
    <cellStyle name="Avertissement 12 2" xfId="606"/>
    <cellStyle name="Avertissement 13" xfId="607"/>
    <cellStyle name="Avertissement 14" xfId="608"/>
    <cellStyle name="Avertissement 15" xfId="609"/>
    <cellStyle name="Avertissement 2" xfId="610"/>
    <cellStyle name="Avertissement 2 2" xfId="611"/>
    <cellStyle name="Avertissement 3" xfId="612"/>
    <cellStyle name="Avertissement 3 2" xfId="613"/>
    <cellStyle name="Avertissement 4" xfId="614"/>
    <cellStyle name="Avertissement 4 2" xfId="615"/>
    <cellStyle name="Avertissement 5" xfId="616"/>
    <cellStyle name="Avertissement 5 2" xfId="617"/>
    <cellStyle name="Avertissement 6" xfId="618"/>
    <cellStyle name="Avertissement 6 2" xfId="619"/>
    <cellStyle name="Avertissement 7" xfId="620"/>
    <cellStyle name="Avertissement 7 2" xfId="621"/>
    <cellStyle name="Avertissement 8" xfId="622"/>
    <cellStyle name="Avertissement 8 2" xfId="623"/>
    <cellStyle name="Avertissement 9" xfId="624"/>
    <cellStyle name="Avertissement 9 2" xfId="625"/>
    <cellStyle name="Calcul 10" xfId="626"/>
    <cellStyle name="Calcul 10 2" xfId="627"/>
    <cellStyle name="Calcul 11" xfId="628"/>
    <cellStyle name="Calcul 11 2" xfId="629"/>
    <cellStyle name="Calcul 12" xfId="630"/>
    <cellStyle name="Calcul 12 2" xfId="631"/>
    <cellStyle name="Calcul 13" xfId="632"/>
    <cellStyle name="Calcul 14" xfId="633"/>
    <cellStyle name="Calcul 15" xfId="634"/>
    <cellStyle name="Calcul 2" xfId="635"/>
    <cellStyle name="Calcul 2 2" xfId="636"/>
    <cellStyle name="Calcul 3" xfId="637"/>
    <cellStyle name="Calcul 3 2" xfId="638"/>
    <cellStyle name="Calcul 4" xfId="639"/>
    <cellStyle name="Calcul 4 2" xfId="640"/>
    <cellStyle name="Calcul 5" xfId="641"/>
    <cellStyle name="Calcul 5 2" xfId="642"/>
    <cellStyle name="Calcul 6" xfId="643"/>
    <cellStyle name="Calcul 6 2" xfId="644"/>
    <cellStyle name="Calcul 7" xfId="645"/>
    <cellStyle name="Calcul 7 2" xfId="646"/>
    <cellStyle name="Calcul 8" xfId="647"/>
    <cellStyle name="Calcul 8 2" xfId="648"/>
    <cellStyle name="Calcul 9" xfId="649"/>
    <cellStyle name="Calcul 9 2" xfId="650"/>
    <cellStyle name="Cellule liée 10" xfId="651"/>
    <cellStyle name="Cellule liée 10 2" xfId="652"/>
    <cellStyle name="Cellule liée 11" xfId="653"/>
    <cellStyle name="Cellule liée 11 2" xfId="654"/>
    <cellStyle name="Cellule liée 12" xfId="655"/>
    <cellStyle name="Cellule liée 12 2" xfId="656"/>
    <cellStyle name="Cellule liée 13" xfId="657"/>
    <cellStyle name="Cellule liée 14" xfId="658"/>
    <cellStyle name="Cellule liée 15" xfId="659"/>
    <cellStyle name="Cellule liée 2" xfId="660"/>
    <cellStyle name="Cellule liée 2 2" xfId="661"/>
    <cellStyle name="Cellule liée 3" xfId="662"/>
    <cellStyle name="Cellule liée 3 2" xfId="663"/>
    <cellStyle name="Cellule liée 4" xfId="664"/>
    <cellStyle name="Cellule liée 4 2" xfId="665"/>
    <cellStyle name="Cellule liée 5" xfId="666"/>
    <cellStyle name="Cellule liée 5 2" xfId="667"/>
    <cellStyle name="Cellule liée 6" xfId="668"/>
    <cellStyle name="Cellule liée 6 2" xfId="669"/>
    <cellStyle name="Cellule liée 7" xfId="670"/>
    <cellStyle name="Cellule liée 7 2" xfId="671"/>
    <cellStyle name="Cellule liée 8" xfId="672"/>
    <cellStyle name="Cellule liée 8 2" xfId="673"/>
    <cellStyle name="Cellule liée 9" xfId="674"/>
    <cellStyle name="Cellule liée 9 2" xfId="675"/>
    <cellStyle name="Commentaire 10" xfId="676"/>
    <cellStyle name="Commentaire 11" xfId="677"/>
    <cellStyle name="Commentaire 12" xfId="678"/>
    <cellStyle name="Commentaire 13" xfId="679"/>
    <cellStyle name="Commentaire 14" xfId="680"/>
    <cellStyle name="Commentaire 15" xfId="681"/>
    <cellStyle name="Commentaire 2" xfId="682"/>
    <cellStyle name="Commentaire 3" xfId="683"/>
    <cellStyle name="Commentaire 4" xfId="684"/>
    <cellStyle name="Commentaire 5" xfId="685"/>
    <cellStyle name="Commentaire 6" xfId="686"/>
    <cellStyle name="Commentaire 7" xfId="687"/>
    <cellStyle name="Commentaire 8" xfId="688"/>
    <cellStyle name="Commentaire 9" xfId="689"/>
    <cellStyle name="Entrée 10" xfId="690"/>
    <cellStyle name="Entrée 10 2" xfId="691"/>
    <cellStyle name="Entrée 11" xfId="692"/>
    <cellStyle name="Entrée 11 2" xfId="693"/>
    <cellStyle name="Entrée 12" xfId="694"/>
    <cellStyle name="Entrée 12 2" xfId="695"/>
    <cellStyle name="Entrée 13" xfId="696"/>
    <cellStyle name="Entrée 14" xfId="697"/>
    <cellStyle name="Entrée 15" xfId="698"/>
    <cellStyle name="Entrée 2" xfId="699"/>
    <cellStyle name="Entrée 2 2" xfId="700"/>
    <cellStyle name="Entrée 3" xfId="701"/>
    <cellStyle name="Entrée 3 2" xfId="702"/>
    <cellStyle name="Entrée 4" xfId="703"/>
    <cellStyle name="Entrée 4 2" xfId="704"/>
    <cellStyle name="Entrée 5" xfId="705"/>
    <cellStyle name="Entrée 5 2" xfId="706"/>
    <cellStyle name="Entrée 6" xfId="707"/>
    <cellStyle name="Entrée 6 2" xfId="708"/>
    <cellStyle name="Entrée 7" xfId="709"/>
    <cellStyle name="Entrée 7 2" xfId="710"/>
    <cellStyle name="Entrée 8" xfId="711"/>
    <cellStyle name="Entrée 8 2" xfId="712"/>
    <cellStyle name="Entrée 9" xfId="713"/>
    <cellStyle name="Entrée 9 2" xfId="714"/>
    <cellStyle name="Euro" xfId="715"/>
    <cellStyle name="Euro 10" xfId="716"/>
    <cellStyle name="Euro 11" xfId="717"/>
    <cellStyle name="Euro 12" xfId="718"/>
    <cellStyle name="Euro 13" xfId="719"/>
    <cellStyle name="Euro 14" xfId="720"/>
    <cellStyle name="Euro 15" xfId="721"/>
    <cellStyle name="Euro 16" xfId="722"/>
    <cellStyle name="Euro 17" xfId="723"/>
    <cellStyle name="Euro 18" xfId="724"/>
    <cellStyle name="Euro 19" xfId="725"/>
    <cellStyle name="Euro 2" xfId="726"/>
    <cellStyle name="Euro 2 10" xfId="727"/>
    <cellStyle name="Euro 2 11" xfId="728"/>
    <cellStyle name="Euro 2 12" xfId="729"/>
    <cellStyle name="Euro 2 13" xfId="730"/>
    <cellStyle name="Euro 2 14" xfId="731"/>
    <cellStyle name="Euro 2 15" xfId="732"/>
    <cellStyle name="Euro 2 2" xfId="733"/>
    <cellStyle name="Euro 2 2 2" xfId="734"/>
    <cellStyle name="Euro 2 2 2 2" xfId="735"/>
    <cellStyle name="Euro 2 2 2 3" xfId="736"/>
    <cellStyle name="Euro 2 2 2 4" xfId="737"/>
    <cellStyle name="Euro 2 2 2 5" xfId="738"/>
    <cellStyle name="Euro 2 2 3" xfId="739"/>
    <cellStyle name="Euro 2 2 4" xfId="740"/>
    <cellStyle name="Euro 2 2 5" xfId="741"/>
    <cellStyle name="Euro 2 2 6" xfId="742"/>
    <cellStyle name="Euro 2 2 7" xfId="743"/>
    <cellStyle name="Euro 2 3" xfId="744"/>
    <cellStyle name="Euro 2 4" xfId="745"/>
    <cellStyle name="Euro 2 5" xfId="746"/>
    <cellStyle name="Euro 2 6" xfId="747"/>
    <cellStyle name="Euro 2 7" xfId="748"/>
    <cellStyle name="Euro 2 8" xfId="749"/>
    <cellStyle name="Euro 2 9" xfId="750"/>
    <cellStyle name="Euro 20" xfId="751"/>
    <cellStyle name="Euro 21" xfId="752"/>
    <cellStyle name="Euro 22" xfId="753"/>
    <cellStyle name="Euro 23" xfId="754"/>
    <cellStyle name="Euro 24" xfId="755"/>
    <cellStyle name="Euro 25" xfId="756"/>
    <cellStyle name="Euro 26" xfId="757"/>
    <cellStyle name="Euro 27" xfId="758"/>
    <cellStyle name="Euro 28" xfId="759"/>
    <cellStyle name="Euro 29" xfId="760"/>
    <cellStyle name="Euro 3" xfId="761"/>
    <cellStyle name="Euro 30" xfId="762"/>
    <cellStyle name="Euro 31" xfId="763"/>
    <cellStyle name="Euro 32" xfId="764"/>
    <cellStyle name="Euro 33" xfId="765"/>
    <cellStyle name="Euro 34" xfId="766"/>
    <cellStyle name="Euro 35" xfId="767"/>
    <cellStyle name="Euro 36" xfId="768"/>
    <cellStyle name="Euro 37" xfId="769"/>
    <cellStyle name="Euro 38" xfId="770"/>
    <cellStyle name="Euro 39" xfId="771"/>
    <cellStyle name="Euro 4" xfId="772"/>
    <cellStyle name="Euro 40" xfId="773"/>
    <cellStyle name="Euro 41" xfId="774"/>
    <cellStyle name="Euro 42" xfId="775"/>
    <cellStyle name="Euro 43" xfId="776"/>
    <cellStyle name="Euro 44" xfId="777"/>
    <cellStyle name="Euro 45" xfId="778"/>
    <cellStyle name="Euro 46" xfId="779"/>
    <cellStyle name="Euro 5" xfId="780"/>
    <cellStyle name="Euro 6" xfId="781"/>
    <cellStyle name="Euro 7" xfId="782"/>
    <cellStyle name="Euro 8" xfId="783"/>
    <cellStyle name="Euro 9" xfId="784"/>
    <cellStyle name="Insatisfaisant 10" xfId="785"/>
    <cellStyle name="Insatisfaisant 10 2" xfId="786"/>
    <cellStyle name="Insatisfaisant 11" xfId="787"/>
    <cellStyle name="Insatisfaisant 11 2" xfId="788"/>
    <cellStyle name="Insatisfaisant 12" xfId="789"/>
    <cellStyle name="Insatisfaisant 12 2" xfId="790"/>
    <cellStyle name="Insatisfaisant 13" xfId="791"/>
    <cellStyle name="Insatisfaisant 14" xfId="792"/>
    <cellStyle name="Insatisfaisant 15" xfId="793"/>
    <cellStyle name="Insatisfaisant 2" xfId="794"/>
    <cellStyle name="Insatisfaisant 2 2" xfId="795"/>
    <cellStyle name="Insatisfaisant 3" xfId="796"/>
    <cellStyle name="Insatisfaisant 3 2" xfId="797"/>
    <cellStyle name="Insatisfaisant 4" xfId="798"/>
    <cellStyle name="Insatisfaisant 4 2" xfId="799"/>
    <cellStyle name="Insatisfaisant 5" xfId="800"/>
    <cellStyle name="Insatisfaisant 5 2" xfId="801"/>
    <cellStyle name="Insatisfaisant 6" xfId="802"/>
    <cellStyle name="Insatisfaisant 6 2" xfId="803"/>
    <cellStyle name="Insatisfaisant 7" xfId="804"/>
    <cellStyle name="Insatisfaisant 7 2" xfId="805"/>
    <cellStyle name="Insatisfaisant 8" xfId="806"/>
    <cellStyle name="Insatisfaisant 8 2" xfId="807"/>
    <cellStyle name="Insatisfaisant 9" xfId="808"/>
    <cellStyle name="Insatisfaisant 9 2" xfId="809"/>
    <cellStyle name="Milliers 2" xfId="810"/>
    <cellStyle name="Milliers 2 2" xfId="811"/>
    <cellStyle name="Milliers 2 3" xfId="812"/>
    <cellStyle name="Milliers 2 4" xfId="813"/>
    <cellStyle name="Milliers 2 4 2" xfId="814"/>
    <cellStyle name="Milliers 2 4 3" xfId="815"/>
    <cellStyle name="Milliers 2 5" xfId="816"/>
    <cellStyle name="Milliers 2 6" xfId="817"/>
    <cellStyle name="Milliers 2 7" xfId="818"/>
    <cellStyle name="Milliers 2 8" xfId="819"/>
    <cellStyle name="Milliers 3" xfId="820"/>
    <cellStyle name="Milliers 3 2" xfId="821"/>
    <cellStyle name="Milliers 7" xfId="822"/>
    <cellStyle name="Monétaire 2" xfId="823"/>
    <cellStyle name="Neutre 10" xfId="824"/>
    <cellStyle name="Neutre 10 2" xfId="825"/>
    <cellStyle name="Neutre 11" xfId="826"/>
    <cellStyle name="Neutre 11 2" xfId="827"/>
    <cellStyle name="Neutre 12" xfId="828"/>
    <cellStyle name="Neutre 12 2" xfId="829"/>
    <cellStyle name="Neutre 13" xfId="830"/>
    <cellStyle name="Neutre 14" xfId="831"/>
    <cellStyle name="Neutre 15" xfId="832"/>
    <cellStyle name="Neutre 2" xfId="833"/>
    <cellStyle name="Neutre 2 2" xfId="834"/>
    <cellStyle name="Neutre 3" xfId="835"/>
    <cellStyle name="Neutre 3 2" xfId="836"/>
    <cellStyle name="Neutre 4" xfId="837"/>
    <cellStyle name="Neutre 4 2" xfId="838"/>
    <cellStyle name="Neutre 5" xfId="839"/>
    <cellStyle name="Neutre 5 2" xfId="840"/>
    <cellStyle name="Neutre 6" xfId="841"/>
    <cellStyle name="Neutre 6 2" xfId="842"/>
    <cellStyle name="Neutre 7" xfId="843"/>
    <cellStyle name="Neutre 7 2" xfId="844"/>
    <cellStyle name="Neutre 8" xfId="845"/>
    <cellStyle name="Neutre 8 2" xfId="846"/>
    <cellStyle name="Neutre 9" xfId="847"/>
    <cellStyle name="Neutre 9 2" xfId="848"/>
    <cellStyle name="Normal" xfId="0" builtinId="0"/>
    <cellStyle name="Normal 11" xfId="849"/>
    <cellStyle name="Normal 2" xfId="850"/>
    <cellStyle name="Normal 2 10" xfId="851"/>
    <cellStyle name="Normal 2 11" xfId="852"/>
    <cellStyle name="Normal 2 12" xfId="853"/>
    <cellStyle name="Normal 2 13" xfId="854"/>
    <cellStyle name="Normal 2 14" xfId="855"/>
    <cellStyle name="Normal 2 15" xfId="856"/>
    <cellStyle name="Normal 2 16" xfId="857"/>
    <cellStyle name="Normal 2 17" xfId="858"/>
    <cellStyle name="Normal 2 18" xfId="859"/>
    <cellStyle name="Normal 2 19" xfId="860"/>
    <cellStyle name="Normal 2 2" xfId="861"/>
    <cellStyle name="Normal 2 2 2" xfId="862"/>
    <cellStyle name="Normal 2 2 3" xfId="863"/>
    <cellStyle name="Normal 2 20" xfId="864"/>
    <cellStyle name="Normal 2 21" xfId="865"/>
    <cellStyle name="Normal 2 3" xfId="866"/>
    <cellStyle name="Normal 2 3 2" xfId="867"/>
    <cellStyle name="Normal 2 3 3" xfId="868"/>
    <cellStyle name="Normal 2 4" xfId="869"/>
    <cellStyle name="Normal 2 4 2" xfId="870"/>
    <cellStyle name="Normal 2 4 3" xfId="871"/>
    <cellStyle name="Normal 2 5" xfId="872"/>
    <cellStyle name="Normal 2 6" xfId="873"/>
    <cellStyle name="Normal 2 7" xfId="874"/>
    <cellStyle name="Normal 2 7 2" xfId="875"/>
    <cellStyle name="Normal 2 7 3" xfId="876"/>
    <cellStyle name="Normal 2 8" xfId="877"/>
    <cellStyle name="Normal 2 8 2" xfId="878"/>
    <cellStyle name="Normal 2 8 3" xfId="879"/>
    <cellStyle name="Normal 2 9" xfId="880"/>
    <cellStyle name="Normal 3" xfId="881"/>
    <cellStyle name="Normal 3 2" xfId="882"/>
    <cellStyle name="Normal 3 3" xfId="883"/>
    <cellStyle name="Normal 3 4" xfId="884"/>
    <cellStyle name="Normal 3 5" xfId="885"/>
    <cellStyle name="Normal 4" xfId="886"/>
    <cellStyle name="Normal 4 2" xfId="887"/>
    <cellStyle name="Normal 4 3" xfId="888"/>
    <cellStyle name="Normal 4 4" xfId="889"/>
    <cellStyle name="Normal 4 5" xfId="890"/>
    <cellStyle name="Normal 5" xfId="1146"/>
    <cellStyle name="Normal 5 2" xfId="891"/>
    <cellStyle name="Normal 5 3" xfId="892"/>
    <cellStyle name="Normal 9" xfId="893"/>
    <cellStyle name="Normal 9 2" xfId="894"/>
    <cellStyle name="Pourcentage 2" xfId="895"/>
    <cellStyle name="Satisfaisant 10" xfId="896"/>
    <cellStyle name="Satisfaisant 10 2" xfId="897"/>
    <cellStyle name="Satisfaisant 11" xfId="898"/>
    <cellStyle name="Satisfaisant 11 2" xfId="899"/>
    <cellStyle name="Satisfaisant 12" xfId="900"/>
    <cellStyle name="Satisfaisant 12 2" xfId="901"/>
    <cellStyle name="Satisfaisant 13" xfId="902"/>
    <cellStyle name="Satisfaisant 14" xfId="903"/>
    <cellStyle name="Satisfaisant 15" xfId="904"/>
    <cellStyle name="Satisfaisant 2" xfId="905"/>
    <cellStyle name="Satisfaisant 2 2" xfId="906"/>
    <cellStyle name="Satisfaisant 3" xfId="907"/>
    <cellStyle name="Satisfaisant 3 2" xfId="908"/>
    <cellStyle name="Satisfaisant 4" xfId="909"/>
    <cellStyle name="Satisfaisant 4 2" xfId="910"/>
    <cellStyle name="Satisfaisant 5" xfId="911"/>
    <cellStyle name="Satisfaisant 5 2" xfId="912"/>
    <cellStyle name="Satisfaisant 6" xfId="913"/>
    <cellStyle name="Satisfaisant 6 2" xfId="914"/>
    <cellStyle name="Satisfaisant 7" xfId="915"/>
    <cellStyle name="Satisfaisant 7 2" xfId="916"/>
    <cellStyle name="Satisfaisant 8" xfId="917"/>
    <cellStyle name="Satisfaisant 8 2" xfId="918"/>
    <cellStyle name="Satisfaisant 9" xfId="919"/>
    <cellStyle name="Satisfaisant 9 2" xfId="920"/>
    <cellStyle name="Sortie 10" xfId="921"/>
    <cellStyle name="Sortie 10 2" xfId="922"/>
    <cellStyle name="Sortie 11" xfId="923"/>
    <cellStyle name="Sortie 11 2" xfId="924"/>
    <cellStyle name="Sortie 12" xfId="925"/>
    <cellStyle name="Sortie 12 2" xfId="926"/>
    <cellStyle name="Sortie 13" xfId="927"/>
    <cellStyle name="Sortie 14" xfId="928"/>
    <cellStyle name="Sortie 15" xfId="929"/>
    <cellStyle name="Sortie 2" xfId="930"/>
    <cellStyle name="Sortie 2 2" xfId="931"/>
    <cellStyle name="Sortie 3" xfId="932"/>
    <cellStyle name="Sortie 3 2" xfId="933"/>
    <cellStyle name="Sortie 4" xfId="934"/>
    <cellStyle name="Sortie 4 2" xfId="935"/>
    <cellStyle name="Sortie 5" xfId="936"/>
    <cellStyle name="Sortie 5 2" xfId="937"/>
    <cellStyle name="Sortie 6" xfId="938"/>
    <cellStyle name="Sortie 6 2" xfId="939"/>
    <cellStyle name="Sortie 7" xfId="940"/>
    <cellStyle name="Sortie 7 2" xfId="941"/>
    <cellStyle name="Sortie 8" xfId="942"/>
    <cellStyle name="Sortie 8 2" xfId="943"/>
    <cellStyle name="Sortie 9" xfId="944"/>
    <cellStyle name="Sortie 9 2" xfId="945"/>
    <cellStyle name="Texte explicatif 10" xfId="946"/>
    <cellStyle name="Texte explicatif 10 2" xfId="947"/>
    <cellStyle name="Texte explicatif 11" xfId="948"/>
    <cellStyle name="Texte explicatif 11 2" xfId="949"/>
    <cellStyle name="Texte explicatif 12" xfId="950"/>
    <cellStyle name="Texte explicatif 12 2" xfId="951"/>
    <cellStyle name="Texte explicatif 13" xfId="952"/>
    <cellStyle name="Texte explicatif 14" xfId="953"/>
    <cellStyle name="Texte explicatif 15" xfId="954"/>
    <cellStyle name="Texte explicatif 2" xfId="955"/>
    <cellStyle name="Texte explicatif 2 2" xfId="956"/>
    <cellStyle name="Texte explicatif 3" xfId="957"/>
    <cellStyle name="Texte explicatif 3 2" xfId="958"/>
    <cellStyle name="Texte explicatif 4" xfId="959"/>
    <cellStyle name="Texte explicatif 4 2" xfId="960"/>
    <cellStyle name="Texte explicatif 5" xfId="961"/>
    <cellStyle name="Texte explicatif 5 2" xfId="962"/>
    <cellStyle name="Texte explicatif 6" xfId="963"/>
    <cellStyle name="Texte explicatif 6 2" xfId="964"/>
    <cellStyle name="Texte explicatif 7" xfId="965"/>
    <cellStyle name="Texte explicatif 7 2" xfId="966"/>
    <cellStyle name="Texte explicatif 8" xfId="967"/>
    <cellStyle name="Texte explicatif 8 2" xfId="968"/>
    <cellStyle name="Texte explicatif 9" xfId="969"/>
    <cellStyle name="Texte explicatif 9 2" xfId="970"/>
    <cellStyle name="Titre 10" xfId="971"/>
    <cellStyle name="Titre 10 2" xfId="972"/>
    <cellStyle name="Titre 11" xfId="973"/>
    <cellStyle name="Titre 11 2" xfId="974"/>
    <cellStyle name="Titre 12" xfId="975"/>
    <cellStyle name="Titre 12 2" xfId="976"/>
    <cellStyle name="Titre 13" xfId="977"/>
    <cellStyle name="Titre 14" xfId="978"/>
    <cellStyle name="Titre 15" xfId="979"/>
    <cellStyle name="Titre 2" xfId="980"/>
    <cellStyle name="Titre 2 2" xfId="981"/>
    <cellStyle name="Titre 3" xfId="982"/>
    <cellStyle name="Titre 3 2" xfId="983"/>
    <cellStyle name="Titre 4" xfId="984"/>
    <cellStyle name="Titre 4 2" xfId="985"/>
    <cellStyle name="Titre 5" xfId="986"/>
    <cellStyle name="Titre 5 2" xfId="987"/>
    <cellStyle name="Titre 6" xfId="988"/>
    <cellStyle name="Titre 6 2" xfId="989"/>
    <cellStyle name="Titre 7" xfId="990"/>
    <cellStyle name="Titre 7 2" xfId="991"/>
    <cellStyle name="Titre 8" xfId="992"/>
    <cellStyle name="Titre 8 2" xfId="993"/>
    <cellStyle name="Titre 9" xfId="994"/>
    <cellStyle name="Titre 9 2" xfId="995"/>
    <cellStyle name="Titre 1 10" xfId="996"/>
    <cellStyle name="Titre 1 10 2" xfId="997"/>
    <cellStyle name="Titre 1 11" xfId="998"/>
    <cellStyle name="Titre 1 11 2" xfId="999"/>
    <cellStyle name="Titre 1 12" xfId="1000"/>
    <cellStyle name="Titre 1 12 2" xfId="1001"/>
    <cellStyle name="Titre 1 13" xfId="1002"/>
    <cellStyle name="Titre 1 14" xfId="1003"/>
    <cellStyle name="Titre 1 15" xfId="1004"/>
    <cellStyle name="Titre 1 2" xfId="1005"/>
    <cellStyle name="Titre 1 2 2" xfId="1006"/>
    <cellStyle name="Titre 1 3" xfId="1007"/>
    <cellStyle name="Titre 1 3 2" xfId="1008"/>
    <cellStyle name="Titre 1 4" xfId="1009"/>
    <cellStyle name="Titre 1 4 2" xfId="1010"/>
    <cellStyle name="Titre 1 5" xfId="1011"/>
    <cellStyle name="Titre 1 5 2" xfId="1012"/>
    <cellStyle name="Titre 1 6" xfId="1013"/>
    <cellStyle name="Titre 1 6 2" xfId="1014"/>
    <cellStyle name="Titre 1 7" xfId="1015"/>
    <cellStyle name="Titre 1 7 2" xfId="1016"/>
    <cellStyle name="Titre 1 8" xfId="1017"/>
    <cellStyle name="Titre 1 8 2" xfId="1018"/>
    <cellStyle name="Titre 1 9" xfId="1019"/>
    <cellStyle name="Titre 1 9 2" xfId="1020"/>
    <cellStyle name="Titre 2 10" xfId="1021"/>
    <cellStyle name="Titre 2 10 2" xfId="1022"/>
    <cellStyle name="Titre 2 11" xfId="1023"/>
    <cellStyle name="Titre 2 11 2" xfId="1024"/>
    <cellStyle name="Titre 2 12" xfId="1025"/>
    <cellStyle name="Titre 2 12 2" xfId="1026"/>
    <cellStyle name="Titre 2 13" xfId="1027"/>
    <cellStyle name="Titre 2 14" xfId="1028"/>
    <cellStyle name="Titre 2 15" xfId="1029"/>
    <cellStyle name="Titre 2 2" xfId="1030"/>
    <cellStyle name="Titre 2 2 2" xfId="1031"/>
    <cellStyle name="Titre 2 3" xfId="1032"/>
    <cellStyle name="Titre 2 3 2" xfId="1033"/>
    <cellStyle name="Titre 2 4" xfId="1034"/>
    <cellStyle name="Titre 2 4 2" xfId="1035"/>
    <cellStyle name="Titre 2 5" xfId="1036"/>
    <cellStyle name="Titre 2 5 2" xfId="1037"/>
    <cellStyle name="Titre 2 6" xfId="1038"/>
    <cellStyle name="Titre 2 6 2" xfId="1039"/>
    <cellStyle name="Titre 2 7" xfId="1040"/>
    <cellStyle name="Titre 2 7 2" xfId="1041"/>
    <cellStyle name="Titre 2 8" xfId="1042"/>
    <cellStyle name="Titre 2 8 2" xfId="1043"/>
    <cellStyle name="Titre 2 9" xfId="1044"/>
    <cellStyle name="Titre 2 9 2" xfId="1045"/>
    <cellStyle name="Titre 3 10" xfId="1046"/>
    <cellStyle name="Titre 3 10 2" xfId="1047"/>
    <cellStyle name="Titre 3 11" xfId="1048"/>
    <cellStyle name="Titre 3 11 2" xfId="1049"/>
    <cellStyle name="Titre 3 12" xfId="1050"/>
    <cellStyle name="Titre 3 12 2" xfId="1051"/>
    <cellStyle name="Titre 3 13" xfId="1052"/>
    <cellStyle name="Titre 3 14" xfId="1053"/>
    <cellStyle name="Titre 3 15" xfId="1054"/>
    <cellStyle name="Titre 3 2" xfId="1055"/>
    <cellStyle name="Titre 3 2 2" xfId="1056"/>
    <cellStyle name="Titre 3 3" xfId="1057"/>
    <cellStyle name="Titre 3 3 2" xfId="1058"/>
    <cellStyle name="Titre 3 4" xfId="1059"/>
    <cellStyle name="Titre 3 4 2" xfId="1060"/>
    <cellStyle name="Titre 3 5" xfId="1061"/>
    <cellStyle name="Titre 3 5 2" xfId="1062"/>
    <cellStyle name="Titre 3 6" xfId="1063"/>
    <cellStyle name="Titre 3 6 2" xfId="1064"/>
    <cellStyle name="Titre 3 7" xfId="1065"/>
    <cellStyle name="Titre 3 7 2" xfId="1066"/>
    <cellStyle name="Titre 3 8" xfId="1067"/>
    <cellStyle name="Titre 3 8 2" xfId="1068"/>
    <cellStyle name="Titre 3 9" xfId="1069"/>
    <cellStyle name="Titre 3 9 2" xfId="1070"/>
    <cellStyle name="Titre 4 10" xfId="1071"/>
    <cellStyle name="Titre 4 10 2" xfId="1072"/>
    <cellStyle name="Titre 4 11" xfId="1073"/>
    <cellStyle name="Titre 4 11 2" xfId="1074"/>
    <cellStyle name="Titre 4 12" xfId="1075"/>
    <cellStyle name="Titre 4 12 2" xfId="1076"/>
    <cellStyle name="Titre 4 13" xfId="1077"/>
    <cellStyle name="Titre 4 14" xfId="1078"/>
    <cellStyle name="Titre 4 15" xfId="1079"/>
    <cellStyle name="Titre 4 2" xfId="1080"/>
    <cellStyle name="Titre 4 2 2" xfId="1081"/>
    <cellStyle name="Titre 4 3" xfId="1082"/>
    <cellStyle name="Titre 4 3 2" xfId="1083"/>
    <cellStyle name="Titre 4 4" xfId="1084"/>
    <cellStyle name="Titre 4 4 2" xfId="1085"/>
    <cellStyle name="Titre 4 5" xfId="1086"/>
    <cellStyle name="Titre 4 5 2" xfId="1087"/>
    <cellStyle name="Titre 4 6" xfId="1088"/>
    <cellStyle name="Titre 4 6 2" xfId="1089"/>
    <cellStyle name="Titre 4 7" xfId="1090"/>
    <cellStyle name="Titre 4 7 2" xfId="1091"/>
    <cellStyle name="Titre 4 8" xfId="1092"/>
    <cellStyle name="Titre 4 8 2" xfId="1093"/>
    <cellStyle name="Titre 4 9" xfId="1094"/>
    <cellStyle name="Titre 4 9 2" xfId="1095"/>
    <cellStyle name="Total 10" xfId="1096"/>
    <cellStyle name="Total 10 2" xfId="1097"/>
    <cellStyle name="Total 11" xfId="1098"/>
    <cellStyle name="Total 11 2" xfId="1099"/>
    <cellStyle name="Total 12" xfId="1100"/>
    <cellStyle name="Total 12 2" xfId="1101"/>
    <cellStyle name="Total 13" xfId="1102"/>
    <cellStyle name="Total 14" xfId="1103"/>
    <cellStyle name="Total 15" xfId="1104"/>
    <cellStyle name="Total 2" xfId="1105"/>
    <cellStyle name="Total 2 2" xfId="1106"/>
    <cellStyle name="Total 3" xfId="1107"/>
    <cellStyle name="Total 3 2" xfId="1108"/>
    <cellStyle name="Total 4" xfId="1109"/>
    <cellStyle name="Total 4 2" xfId="1110"/>
    <cellStyle name="Total 5" xfId="1111"/>
    <cellStyle name="Total 5 2" xfId="1112"/>
    <cellStyle name="Total 6" xfId="1113"/>
    <cellStyle name="Total 6 2" xfId="1114"/>
    <cellStyle name="Total 7" xfId="1115"/>
    <cellStyle name="Total 7 2" xfId="1116"/>
    <cellStyle name="Total 8" xfId="1117"/>
    <cellStyle name="Total 8 2" xfId="1118"/>
    <cellStyle name="Total 9" xfId="1119"/>
    <cellStyle name="Total 9 2" xfId="1120"/>
    <cellStyle name="Vérification 10" xfId="1121"/>
    <cellStyle name="Vérification 10 2" xfId="1122"/>
    <cellStyle name="Vérification 11" xfId="1123"/>
    <cellStyle name="Vérification 11 2" xfId="1124"/>
    <cellStyle name="Vérification 12" xfId="1125"/>
    <cellStyle name="Vérification 12 2" xfId="1126"/>
    <cellStyle name="Vérification 13" xfId="1127"/>
    <cellStyle name="Vérification 14" xfId="1128"/>
    <cellStyle name="Vérification 15" xfId="1129"/>
    <cellStyle name="Vérification 2" xfId="1130"/>
    <cellStyle name="Vérification 2 2" xfId="1131"/>
    <cellStyle name="Vérification 3" xfId="1132"/>
    <cellStyle name="Vérification 3 2" xfId="1133"/>
    <cellStyle name="Vérification 4" xfId="1134"/>
    <cellStyle name="Vérification 4 2" xfId="1135"/>
    <cellStyle name="Vérification 5" xfId="1136"/>
    <cellStyle name="Vérification 5 2" xfId="1137"/>
    <cellStyle name="Vérification 6" xfId="1138"/>
    <cellStyle name="Vérification 6 2" xfId="1139"/>
    <cellStyle name="Vérification 7" xfId="1140"/>
    <cellStyle name="Vérification 7 2" xfId="1141"/>
    <cellStyle name="Vérification 8" xfId="1142"/>
    <cellStyle name="Vérification 8 2" xfId="1143"/>
    <cellStyle name="Vérification 9" xfId="1144"/>
    <cellStyle name="Vérification 9 2" xfId="11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EH48"/>
  <sheetViews>
    <sheetView tabSelected="1" view="pageLayout" zoomScale="70" zoomScaleNormal="70" zoomScaleSheetLayoutView="70" zoomScalePageLayoutView="70" workbookViewId="0">
      <selection activeCell="E3" sqref="E3"/>
    </sheetView>
  </sheetViews>
  <sheetFormatPr baseColWidth="10" defaultColWidth="11" defaultRowHeight="15"/>
  <cols>
    <col min="1" max="1" width="6.75" style="1" customWidth="1"/>
    <col min="2" max="2" width="70.75" style="2" customWidth="1"/>
    <col min="3" max="3" width="10.75" style="3" customWidth="1"/>
    <col min="4" max="4" width="11.625" style="81" customWidth="1"/>
    <col min="5" max="5" width="15.375" style="106" customWidth="1"/>
    <col min="6" max="6" width="18.625" style="106" customWidth="1"/>
    <col min="7" max="7" width="17.75" style="4" customWidth="1"/>
    <col min="8" max="16384" width="11" style="4"/>
  </cols>
  <sheetData>
    <row r="1" spans="1:7" s="10" customFormat="1" ht="16.5" thickBot="1">
      <c r="A1" s="5" t="s">
        <v>0</v>
      </c>
      <c r="B1" s="6" t="s">
        <v>1</v>
      </c>
      <c r="C1" s="7" t="s">
        <v>2</v>
      </c>
      <c r="D1" s="7" t="s">
        <v>3</v>
      </c>
      <c r="E1" s="8" t="s">
        <v>4</v>
      </c>
      <c r="F1" s="9" t="s">
        <v>5</v>
      </c>
    </row>
    <row r="2" spans="1:7" ht="15.75">
      <c r="A2" s="11">
        <v>1</v>
      </c>
      <c r="B2" s="12" t="s">
        <v>6</v>
      </c>
      <c r="C2" s="13"/>
      <c r="D2" s="13"/>
      <c r="E2" s="14"/>
      <c r="F2" s="15"/>
    </row>
    <row r="3" spans="1:7" ht="30">
      <c r="A3" s="16" t="s">
        <v>24</v>
      </c>
      <c r="B3" s="17" t="s">
        <v>7</v>
      </c>
      <c r="C3" s="18" t="s">
        <v>8</v>
      </c>
      <c r="D3" s="18">
        <v>1</v>
      </c>
      <c r="E3" s="120"/>
      <c r="F3" s="19">
        <f>E3*T</f>
        <v>0</v>
      </c>
    </row>
    <row r="4" spans="1:7" s="25" customFormat="1" ht="15.75">
      <c r="A4" s="21"/>
      <c r="B4" s="22" t="s">
        <v>5</v>
      </c>
      <c r="C4" s="23"/>
      <c r="D4" s="78"/>
      <c r="E4" s="121"/>
      <c r="F4" s="24">
        <f>SUM(F3:F3)</f>
        <v>0</v>
      </c>
    </row>
    <row r="5" spans="1:7" s="10" customFormat="1" ht="15.75">
      <c r="A5" s="21"/>
      <c r="B5" s="42"/>
      <c r="C5" s="29"/>
      <c r="D5" s="79"/>
      <c r="E5" s="122"/>
      <c r="F5" s="24"/>
    </row>
    <row r="6" spans="1:7" ht="15.75">
      <c r="A6" s="27">
        <v>2</v>
      </c>
      <c r="B6" s="28" t="s">
        <v>21</v>
      </c>
      <c r="C6" s="18"/>
      <c r="D6" s="77"/>
      <c r="E6" s="123"/>
      <c r="F6" s="19"/>
    </row>
    <row r="7" spans="1:7" s="46" customFormat="1" ht="30">
      <c r="A7" s="94" t="s">
        <v>25</v>
      </c>
      <c r="B7" s="104" t="s">
        <v>52</v>
      </c>
      <c r="C7" s="102" t="s">
        <v>11</v>
      </c>
      <c r="D7" s="105">
        <v>5750</v>
      </c>
      <c r="E7" s="124"/>
      <c r="F7" s="101">
        <f>E7*D7</f>
        <v>0</v>
      </c>
      <c r="G7" s="103"/>
    </row>
    <row r="8" spans="1:7">
      <c r="A8" s="94" t="s">
        <v>26</v>
      </c>
      <c r="B8" s="26" t="s">
        <v>46</v>
      </c>
      <c r="C8" s="18" t="s">
        <v>47</v>
      </c>
      <c r="D8" s="18">
        <v>1</v>
      </c>
      <c r="E8" s="123"/>
      <c r="F8" s="19">
        <f t="shared" ref="F8:F11" si="0">E8*D8</f>
        <v>0</v>
      </c>
    </row>
    <row r="9" spans="1:7" s="46" customFormat="1">
      <c r="A9" s="94" t="s">
        <v>27</v>
      </c>
      <c r="B9" s="31" t="s">
        <v>53</v>
      </c>
      <c r="C9" s="32" t="s">
        <v>11</v>
      </c>
      <c r="D9" s="112">
        <v>5750</v>
      </c>
      <c r="E9" s="125"/>
      <c r="F9" s="19">
        <f t="shared" si="0"/>
        <v>0</v>
      </c>
    </row>
    <row r="10" spans="1:7" s="46" customFormat="1" ht="30">
      <c r="A10" s="94" t="s">
        <v>48</v>
      </c>
      <c r="B10" s="31" t="s">
        <v>36</v>
      </c>
      <c r="C10" s="32" t="s">
        <v>8</v>
      </c>
      <c r="D10" s="75">
        <v>1</v>
      </c>
      <c r="E10" s="125"/>
      <c r="F10" s="19">
        <f t="shared" si="0"/>
        <v>0</v>
      </c>
    </row>
    <row r="11" spans="1:7" s="111" customFormat="1">
      <c r="A11" s="94" t="s">
        <v>28</v>
      </c>
      <c r="B11" s="108" t="s">
        <v>51</v>
      </c>
      <c r="C11" s="109" t="s">
        <v>8</v>
      </c>
      <c r="D11" s="110">
        <v>1</v>
      </c>
      <c r="E11" s="126"/>
      <c r="F11" s="107">
        <f t="shared" si="0"/>
        <v>0</v>
      </c>
    </row>
    <row r="12" spans="1:7" s="25" customFormat="1" ht="15.75">
      <c r="A12" s="21"/>
      <c r="B12" s="22" t="s">
        <v>5</v>
      </c>
      <c r="C12" s="23"/>
      <c r="D12" s="78"/>
      <c r="E12" s="121"/>
      <c r="F12" s="24">
        <f>SUM(F7:F11)</f>
        <v>0</v>
      </c>
    </row>
    <row r="13" spans="1:7" s="25" customFormat="1" ht="15.75">
      <c r="A13" s="21"/>
      <c r="B13" s="43"/>
      <c r="C13" s="44"/>
      <c r="D13" s="80"/>
      <c r="E13" s="127"/>
      <c r="F13" s="45"/>
    </row>
    <row r="14" spans="1:7" ht="15.75">
      <c r="A14" s="27">
        <v>3</v>
      </c>
      <c r="B14" s="28" t="s">
        <v>16</v>
      </c>
      <c r="C14" s="18"/>
      <c r="D14" s="77"/>
      <c r="E14" s="123"/>
      <c r="F14" s="19"/>
    </row>
    <row r="15" spans="1:7" s="46" customFormat="1" ht="30">
      <c r="A15" s="16" t="s">
        <v>49</v>
      </c>
      <c r="B15" s="31" t="s">
        <v>44</v>
      </c>
      <c r="C15" s="32" t="s">
        <v>50</v>
      </c>
      <c r="D15" s="75">
        <v>3</v>
      </c>
      <c r="E15" s="125"/>
      <c r="F15" s="19">
        <f t="shared" ref="F15:F16" si="1">T*E15</f>
        <v>0</v>
      </c>
    </row>
    <row r="16" spans="1:7" s="46" customFormat="1">
      <c r="A16" s="16" t="s">
        <v>29</v>
      </c>
      <c r="B16" s="31" t="s">
        <v>20</v>
      </c>
      <c r="C16" s="75" t="s">
        <v>8</v>
      </c>
      <c r="D16" s="75">
        <v>1</v>
      </c>
      <c r="E16" s="125"/>
      <c r="F16" s="19">
        <f t="shared" si="1"/>
        <v>0</v>
      </c>
    </row>
    <row r="17" spans="1:138" s="25" customFormat="1" ht="16.5" thickBot="1">
      <c r="A17" s="47"/>
      <c r="B17" s="113" t="s">
        <v>5</v>
      </c>
      <c r="C17" s="114"/>
      <c r="D17" s="115"/>
      <c r="E17" s="128"/>
      <c r="F17" s="48">
        <f>SUM(F15:F16)</f>
        <v>0</v>
      </c>
    </row>
    <row r="19" spans="1:138" ht="15.75" thickBot="1"/>
    <row r="20" spans="1:138" ht="16.5" customHeight="1" thickBot="1">
      <c r="A20" s="116" t="s">
        <v>35</v>
      </c>
      <c r="B20" s="117"/>
      <c r="C20" s="117"/>
      <c r="D20" s="117"/>
      <c r="E20" s="117"/>
      <c r="F20" s="117"/>
    </row>
    <row r="21" spans="1:138" s="54" customFormat="1" ht="15.75">
      <c r="A21" s="49"/>
      <c r="B21" s="50"/>
      <c r="C21" s="40"/>
      <c r="D21" s="82"/>
      <c r="E21" s="51"/>
      <c r="F21" s="15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52"/>
      <c r="U21" s="53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52"/>
      <c r="AR21" s="53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52"/>
      <c r="BO21" s="53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52"/>
      <c r="CL21" s="53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52"/>
      <c r="DI21" s="53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52"/>
      <c r="EF21" s="53"/>
      <c r="EG21" s="10"/>
      <c r="EH21" s="10"/>
    </row>
    <row r="22" spans="1:138" s="58" customFormat="1" ht="15.75">
      <c r="A22" s="55">
        <f>A2</f>
        <v>1</v>
      </c>
      <c r="B22" s="56" t="str">
        <f>B2</f>
        <v>TRAVAUX PREALABLES</v>
      </c>
      <c r="C22" s="10"/>
      <c r="D22" s="83"/>
      <c r="E22" s="57"/>
      <c r="F22" s="24">
        <f>F4</f>
        <v>0</v>
      </c>
    </row>
    <row r="23" spans="1:138" s="59" customFormat="1" ht="15.75">
      <c r="A23" s="55">
        <f>A6</f>
        <v>2</v>
      </c>
      <c r="B23" s="56" t="str">
        <f>B6</f>
        <v>TERRAIN EN GAZON SYNTHETIQUE</v>
      </c>
      <c r="C23" s="3"/>
      <c r="D23" s="83"/>
      <c r="E23" s="57"/>
      <c r="F23" s="24">
        <f>F12</f>
        <v>0</v>
      </c>
    </row>
    <row r="24" spans="1:138" s="58" customFormat="1" ht="15.75">
      <c r="A24" s="55">
        <f>A14</f>
        <v>3</v>
      </c>
      <c r="B24" s="56" t="str">
        <f>B14</f>
        <v>EQUIPEMENTS SPORTIFS</v>
      </c>
      <c r="C24" s="3"/>
      <c r="D24" s="83"/>
      <c r="E24" s="57"/>
      <c r="F24" s="24">
        <f>F17</f>
        <v>0</v>
      </c>
    </row>
    <row r="25" spans="1:138" s="59" customFormat="1" ht="16.5" thickBot="1">
      <c r="A25" s="55"/>
      <c r="B25" s="56"/>
      <c r="C25" s="3"/>
      <c r="D25" s="83"/>
      <c r="E25" s="57"/>
      <c r="F25" s="24"/>
    </row>
    <row r="26" spans="1:138" s="59" customFormat="1" ht="15.75">
      <c r="A26" s="60"/>
      <c r="B26" s="50"/>
      <c r="C26" s="40"/>
      <c r="D26" s="84"/>
      <c r="E26" s="61"/>
      <c r="F26" s="62"/>
    </row>
    <row r="27" spans="1:138" s="59" customFormat="1" ht="15.75">
      <c r="A27" s="63"/>
      <c r="B27" s="64" t="s">
        <v>17</v>
      </c>
      <c r="C27" s="65"/>
      <c r="D27" s="85"/>
      <c r="E27" s="106"/>
      <c r="F27" s="24">
        <f>SUM(F21:F25)</f>
        <v>0</v>
      </c>
    </row>
    <row r="28" spans="1:138" s="10" customFormat="1" ht="15.75">
      <c r="A28" s="63"/>
      <c r="B28" s="66" t="s">
        <v>18</v>
      </c>
      <c r="C28" s="67"/>
      <c r="D28" s="86"/>
      <c r="E28" s="106"/>
      <c r="F28" s="19">
        <f>F27*20%</f>
        <v>0</v>
      </c>
    </row>
    <row r="29" spans="1:138" s="72" customFormat="1" ht="16.5" thickBot="1">
      <c r="A29" s="68"/>
      <c r="B29" s="69" t="s">
        <v>19</v>
      </c>
      <c r="C29" s="70"/>
      <c r="D29" s="87"/>
      <c r="E29" s="71"/>
      <c r="F29" s="48">
        <f>SUM(F27:F28)</f>
        <v>0</v>
      </c>
    </row>
    <row r="30" spans="1:138" s="72" customFormat="1" ht="15.75">
      <c r="A30" s="1"/>
      <c r="B30" s="64"/>
      <c r="C30" s="73"/>
      <c r="D30" s="88"/>
      <c r="E30" s="74"/>
      <c r="F30" s="57"/>
    </row>
    <row r="31" spans="1:138" ht="15.75" thickBot="1">
      <c r="E31" s="119"/>
      <c r="F31" s="119"/>
    </row>
    <row r="32" spans="1:138" ht="16.5" customHeight="1" thickBot="1">
      <c r="A32" s="116" t="s">
        <v>45</v>
      </c>
      <c r="B32" s="117"/>
      <c r="C32" s="117"/>
      <c r="D32" s="117"/>
      <c r="E32" s="117"/>
      <c r="F32" s="118"/>
    </row>
    <row r="33" spans="1:6" ht="15.75" hidden="1">
      <c r="A33" s="89" t="s">
        <v>30</v>
      </c>
      <c r="B33" s="90" t="s">
        <v>12</v>
      </c>
      <c r="C33" s="18"/>
      <c r="D33" s="77"/>
      <c r="E33" s="20"/>
      <c r="F33" s="19"/>
    </row>
    <row r="34" spans="1:6" ht="30" hidden="1">
      <c r="A34" s="16" t="s">
        <v>31</v>
      </c>
      <c r="B34" s="33" t="s">
        <v>22</v>
      </c>
      <c r="C34" s="34" t="s">
        <v>9</v>
      </c>
      <c r="D34" s="18">
        <v>50</v>
      </c>
      <c r="E34" s="35">
        <v>45</v>
      </c>
      <c r="F34" s="36">
        <f t="shared" ref="F34:F39" si="2">D34*E34</f>
        <v>2250</v>
      </c>
    </row>
    <row r="35" spans="1:6" hidden="1">
      <c r="A35" s="16" t="s">
        <v>32</v>
      </c>
      <c r="B35" s="33" t="s">
        <v>13</v>
      </c>
      <c r="C35" s="34" t="s">
        <v>9</v>
      </c>
      <c r="D35" s="18">
        <v>50</v>
      </c>
      <c r="E35" s="35">
        <v>30</v>
      </c>
      <c r="F35" s="36">
        <f t="shared" si="2"/>
        <v>1500</v>
      </c>
    </row>
    <row r="36" spans="1:6" hidden="1">
      <c r="A36" s="16" t="s">
        <v>33</v>
      </c>
      <c r="B36" s="33" t="s">
        <v>38</v>
      </c>
      <c r="C36" s="34" t="s">
        <v>9</v>
      </c>
      <c r="D36" s="18">
        <v>40</v>
      </c>
      <c r="E36" s="35">
        <v>25</v>
      </c>
      <c r="F36" s="36">
        <f t="shared" si="2"/>
        <v>1000</v>
      </c>
    </row>
    <row r="37" spans="1:6" hidden="1">
      <c r="A37" s="16" t="s">
        <v>39</v>
      </c>
      <c r="B37" s="33" t="s">
        <v>37</v>
      </c>
      <c r="C37" s="34" t="s">
        <v>14</v>
      </c>
      <c r="D37" s="18">
        <v>4</v>
      </c>
      <c r="E37" s="35">
        <v>750</v>
      </c>
      <c r="F37" s="36">
        <f t="shared" si="2"/>
        <v>3000</v>
      </c>
    </row>
    <row r="38" spans="1:6" hidden="1">
      <c r="A38" s="16" t="s">
        <v>40</v>
      </c>
      <c r="B38" s="37" t="s">
        <v>15</v>
      </c>
      <c r="C38" s="38" t="s">
        <v>14</v>
      </c>
      <c r="D38" s="18">
        <v>5</v>
      </c>
      <c r="E38" s="39">
        <v>250</v>
      </c>
      <c r="F38" s="36">
        <f t="shared" si="2"/>
        <v>1250</v>
      </c>
    </row>
    <row r="39" spans="1:6" hidden="1">
      <c r="A39" s="16" t="s">
        <v>41</v>
      </c>
      <c r="B39" s="37" t="s">
        <v>23</v>
      </c>
      <c r="C39" s="38" t="s">
        <v>8</v>
      </c>
      <c r="D39" s="18">
        <v>1</v>
      </c>
      <c r="E39" s="39">
        <v>550</v>
      </c>
      <c r="F39" s="36">
        <f t="shared" si="2"/>
        <v>550</v>
      </c>
    </row>
    <row r="40" spans="1:6" s="100" customFormat="1" ht="60" hidden="1">
      <c r="A40" s="94" t="s">
        <v>34</v>
      </c>
      <c r="B40" s="95" t="s">
        <v>43</v>
      </c>
      <c r="C40" s="96" t="s">
        <v>8</v>
      </c>
      <c r="D40" s="97">
        <v>1</v>
      </c>
      <c r="E40" s="98">
        <v>30000</v>
      </c>
      <c r="F40" s="99">
        <f>D40*E40</f>
        <v>30000</v>
      </c>
    </row>
    <row r="41" spans="1:6" ht="15.75" hidden="1">
      <c r="A41" s="27" t="e">
        <f>#REF!</f>
        <v>#REF!</v>
      </c>
      <c r="B41" s="28" t="e">
        <f>#REF!</f>
        <v>#REF!</v>
      </c>
      <c r="C41" s="18"/>
      <c r="D41" s="77"/>
      <c r="E41" s="20"/>
      <c r="F41" s="19"/>
    </row>
    <row r="42" spans="1:6" s="30" customFormat="1" hidden="1">
      <c r="A42" s="41"/>
      <c r="B42" s="26" t="s">
        <v>42</v>
      </c>
      <c r="C42" s="18" t="s">
        <v>10</v>
      </c>
      <c r="D42" s="18">
        <v>50</v>
      </c>
      <c r="E42" s="20">
        <v>45</v>
      </c>
      <c r="F42" s="19">
        <f t="shared" ref="F42" si="3">E42*D42</f>
        <v>2250</v>
      </c>
    </row>
    <row r="43" spans="1:6" ht="17.25" hidden="1">
      <c r="A43" s="27"/>
      <c r="B43" s="91"/>
      <c r="C43" s="92"/>
      <c r="D43" s="76"/>
      <c r="E43" s="93"/>
      <c r="F43" s="19"/>
    </row>
    <row r="44" spans="1:6" s="59" customFormat="1" ht="15.75" hidden="1">
      <c r="A44" s="60"/>
      <c r="B44" s="50"/>
      <c r="C44" s="40"/>
      <c r="D44" s="84"/>
      <c r="E44" s="61"/>
      <c r="F44" s="62"/>
    </row>
    <row r="45" spans="1:6" s="59" customFormat="1" ht="15.75" hidden="1">
      <c r="A45" s="63"/>
      <c r="B45" s="64" t="s">
        <v>17</v>
      </c>
      <c r="C45" s="65"/>
      <c r="D45" s="85"/>
      <c r="E45" s="106"/>
      <c r="F45" s="24">
        <f>SUM(F34:F44)</f>
        <v>41800</v>
      </c>
    </row>
    <row r="46" spans="1:6" s="10" customFormat="1" ht="15.75" hidden="1">
      <c r="A46" s="63"/>
      <c r="B46" s="66" t="s">
        <v>18</v>
      </c>
      <c r="C46" s="67"/>
      <c r="D46" s="86"/>
      <c r="E46" s="106"/>
      <c r="F46" s="19">
        <f>F45*20%</f>
        <v>8360</v>
      </c>
    </row>
    <row r="47" spans="1:6" s="72" customFormat="1" ht="16.5" thickBot="1">
      <c r="A47" s="68"/>
      <c r="B47" s="69" t="s">
        <v>19</v>
      </c>
      <c r="C47" s="70"/>
      <c r="D47" s="87"/>
      <c r="E47" s="71"/>
      <c r="F47" s="48">
        <f>SUM(F45:F46)</f>
        <v>50160</v>
      </c>
    </row>
    <row r="48" spans="1:6">
      <c r="E48" s="119"/>
      <c r="F48" s="119"/>
    </row>
  </sheetData>
  <sheetProtection password="C66A" sheet="1" objects="1" scenarios="1"/>
  <mergeCells count="4">
    <mergeCell ref="A20:F20"/>
    <mergeCell ref="E31:F31"/>
    <mergeCell ref="A32:F32"/>
    <mergeCell ref="E48:F48"/>
  </mergeCells>
  <printOptions horizontalCentered="1"/>
  <pageMargins left="0.19685039370078741" right="0.15748031496062992" top="0.74803149606299213" bottom="0.35433070866141736" header="0.15748031496062992" footer="0.15748031496062992"/>
  <pageSetup paperSize="9" scale="65" fitToHeight="0" orientation="portrait" r:id="rId1"/>
  <headerFooter alignWithMargins="0">
    <oddHeader xml:space="preserve">&amp;L&amp;"Arial,Normal"CREPS
Réfection du terrain synthétique de Hockey sur gazon au parc des sports 
&amp;RLOT2 GAZON SYNTHETIQUE
</oddHeader>
    <oddFooter>&amp;L&amp;"Century Gothic,Normal"OSMOSE Ingénierie &amp;R&amp;"Century Gothic,Normal"&amp;P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LOT2</vt:lpstr>
      <vt:lpstr>'LOT2'!T</vt:lpstr>
      <vt:lpstr>'LOT2'!Zone_d_impression</vt:lpstr>
    </vt:vector>
  </TitlesOfParts>
  <Company>osmose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</dc:creator>
  <cp:lastModifiedBy>osmose</cp:lastModifiedBy>
  <cp:lastPrinted>2019-10-07T10:07:04Z</cp:lastPrinted>
  <dcterms:created xsi:type="dcterms:W3CDTF">2014-02-07T10:58:01Z</dcterms:created>
  <dcterms:modified xsi:type="dcterms:W3CDTF">2019-10-07T10:52:04Z</dcterms:modified>
</cp:coreProperties>
</file>